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4. jednání\"/>
    </mc:Choice>
  </mc:AlternateContent>
  <xr:revisionPtr revIDLastSave="0" documentId="8_{7480806B-F37B-43E2-9F88-A69B0EA9A2EA}" xr6:coauthVersionLast="41" xr6:coauthVersionMax="41" xr10:uidLastSave="{00000000-0000-0000-0000-000000000000}"/>
  <bookViews>
    <workbookView xWindow="28680" yWindow="-120" windowWidth="29040" windowHeight="16440" xr2:uid="{00000000-000D-0000-FFFF-FFFF00000000}"/>
  </bookViews>
  <sheets>
    <sheet name="výroba dokument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PV" sheetId="9" r:id="rId7"/>
    <sheet name="RN" sheetId="10" r:id="rId8"/>
    <sheet name="ZK" sheetId="3" r:id="rId9"/>
  </sheets>
  <definedNames>
    <definedName name="_xlnm.Print_Area" localSheetId="0">'výroba dokument'!$A$1:$AC$42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0" l="1"/>
  <c r="D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6" i="9"/>
  <c r="D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6" i="8"/>
  <c r="D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6" i="7"/>
  <c r="D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6" i="6"/>
  <c r="D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6" i="5"/>
  <c r="D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6" i="4"/>
  <c r="D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6" i="3"/>
  <c r="D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36" i="2" l="1"/>
  <c r="D36" i="2"/>
  <c r="T36" i="2" l="1"/>
  <c r="T37" i="2" s="1"/>
</calcChain>
</file>

<file path=xl/sharedStrings.xml><?xml version="1.0" encoding="utf-8"?>
<sst xmlns="http://schemas.openxmlformats.org/spreadsheetml/2006/main" count="2203" uniqueCount="146">
  <si>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</si>
  <si>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</si>
  <si>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</si>
  <si>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</si>
  <si>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</si>
  <si>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</si>
  <si>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</si>
  <si>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</si>
  <si>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</si>
  <si>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</si>
  <si>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</si>
  <si>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</si>
  <si>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</si>
  <si>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</si>
  <si>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</si>
  <si>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</si>
  <si>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</si>
  <si>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</si>
  <si>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</si>
  <si>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</si>
  <si>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</si>
  <si>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</si>
  <si>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</si>
  <si>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</si>
  <si>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</si>
  <si>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</si>
  <si>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</si>
  <si>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</si>
  <si>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</si>
  <si>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</si>
  <si>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</si>
  <si>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</si>
  <si>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</si>
  <si>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</si>
  <si>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</si>
  <si>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</si>
  <si>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</si>
  <si>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</si>
  <si>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</si>
  <si>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</si>
  <si>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</si>
  <si>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</si>
  <si>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</si>
  <si>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</si>
  <si>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2018-2-10-30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</si>
  <si>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8.11.2018 - 10.12.2018</t>
    </r>
  </si>
  <si>
    <t>Finanční alokace: 15 000 000 Kč.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</si>
  <si>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inverstiční dotace</t>
    </r>
  </si>
  <si>
    <t>2903-2018</t>
  </si>
  <si>
    <t>Osobní život díry</t>
  </si>
  <si>
    <t>2904-2018</t>
  </si>
  <si>
    <t>Manželství</t>
  </si>
  <si>
    <t>2909-2018</t>
  </si>
  <si>
    <t>Stingl - Malý velký Okima</t>
  </si>
  <si>
    <t>2911-2018</t>
  </si>
  <si>
    <t>Olympijský mezičas</t>
  </si>
  <si>
    <t>2912-2018</t>
  </si>
  <si>
    <t>Dream 2K2</t>
  </si>
  <si>
    <t>2913-2018</t>
  </si>
  <si>
    <t>Torzo hotelu</t>
  </si>
  <si>
    <t>2915-2018</t>
  </si>
  <si>
    <t>Jednotka intenzivního života</t>
  </si>
  <si>
    <t>2917-2018</t>
  </si>
  <si>
    <t>Rekonstrukce okupace</t>
  </si>
  <si>
    <t>2918-2018</t>
  </si>
  <si>
    <t xml:space="preserve">Ako som sa stala partizankou </t>
  </si>
  <si>
    <t>2919-2018</t>
  </si>
  <si>
    <t>Léčení mého já</t>
  </si>
  <si>
    <t xml:space="preserve">2923-2018 </t>
  </si>
  <si>
    <t>Věčný Jožo</t>
  </si>
  <si>
    <t>2924-2018</t>
  </si>
  <si>
    <t>V Kyjevě se nestřílí</t>
  </si>
  <si>
    <t>2925-2018</t>
  </si>
  <si>
    <t>Svatba bude?</t>
  </si>
  <si>
    <t>2926-2018</t>
  </si>
  <si>
    <t>Dunaj vědomí</t>
  </si>
  <si>
    <t>2927-2018</t>
  </si>
  <si>
    <t>Foyer Evropa</t>
  </si>
  <si>
    <t>2928-2018</t>
  </si>
  <si>
    <t>Zvuk Černobylu</t>
  </si>
  <si>
    <t>2929-2018</t>
  </si>
  <si>
    <t>Pohodlné století</t>
  </si>
  <si>
    <t>2930-2018</t>
  </si>
  <si>
    <t>Adam Ondra: posunout hranice</t>
  </si>
  <si>
    <t>2931-2018</t>
  </si>
  <si>
    <t>Ztracený břeh</t>
  </si>
  <si>
    <t>2932-2018</t>
  </si>
  <si>
    <t>Do druhý nohy</t>
  </si>
  <si>
    <t>2933-2018</t>
  </si>
  <si>
    <t>Bluesman</t>
  </si>
  <si>
    <t>Silk Films s.r.o.</t>
  </si>
  <si>
    <t>Bohemian Productions s.r.o.</t>
  </si>
  <si>
    <t>Eurospot s.r.o.</t>
  </si>
  <si>
    <t>D1film s.r.o.</t>
  </si>
  <si>
    <t>Bontonfilm Studios s.r.o.</t>
  </si>
  <si>
    <t>GPO Platform s.r.o.</t>
  </si>
  <si>
    <t>nutprodukce, s.r.o.</t>
  </si>
  <si>
    <t>Cinepoint s.r.o.</t>
  </si>
  <si>
    <t>Film&amp;Sociologie s.r.o</t>
  </si>
  <si>
    <t>Mimesis Film s.r.o.</t>
  </si>
  <si>
    <t>CIREAL production s.r.o.</t>
  </si>
  <si>
    <t>GNOMON Production s.r.o.</t>
  </si>
  <si>
    <t>Breathless Films s.r.o.</t>
  </si>
  <si>
    <t>Gamma Pictures s.r.o.</t>
  </si>
  <si>
    <t>Petrohrad s.r.o.</t>
  </si>
  <si>
    <t>endorfilm s.r.o.</t>
  </si>
  <si>
    <t>Punk Film s.r.o.</t>
  </si>
  <si>
    <t>Michal Rákosník</t>
  </si>
  <si>
    <t>Schmarc Vít</t>
  </si>
  <si>
    <t>x</t>
  </si>
  <si>
    <t>Kulhánková Hana</t>
  </si>
  <si>
    <t>ano</t>
  </si>
  <si>
    <t>Voráč Jiří</t>
  </si>
  <si>
    <t>Cielová Hana</t>
  </si>
  <si>
    <t>ne</t>
  </si>
  <si>
    <t>Lukeš Jan</t>
  </si>
  <si>
    <t>Uhrík Štefan</t>
  </si>
  <si>
    <t>Česálková Lucie</t>
  </si>
  <si>
    <t>Slavíková Helena</t>
  </si>
  <si>
    <t>Vála Luboš</t>
  </si>
  <si>
    <t>Bosáková Žofia</t>
  </si>
  <si>
    <t>Schwarcz Viktor</t>
  </si>
  <si>
    <t>Krejčí Tereza</t>
  </si>
  <si>
    <t>Slavíková Nataša</t>
  </si>
  <si>
    <t>Borovan Pavel</t>
  </si>
  <si>
    <t>Rozvaldová Jana</t>
  </si>
  <si>
    <t>Mathé Ivo</t>
  </si>
  <si>
    <t>Konečný Lubomír</t>
  </si>
  <si>
    <t>Vandas Martin</t>
  </si>
  <si>
    <t>Tuček Daniel</t>
  </si>
  <si>
    <t>31.4.2020</t>
  </si>
  <si>
    <t>investiční dotace</t>
  </si>
  <si>
    <t>65%</t>
  </si>
  <si>
    <t>70%</t>
  </si>
  <si>
    <t>80%</t>
  </si>
  <si>
    <t>60%</t>
  </si>
  <si>
    <t>75%</t>
  </si>
  <si>
    <t>ano-10 %</t>
  </si>
  <si>
    <t>31.12.2020</t>
  </si>
  <si>
    <t>30.11.2020</t>
  </si>
  <si>
    <t>31.12.2019</t>
  </si>
  <si>
    <t>31.7.2019</t>
  </si>
  <si>
    <t>31.8.2019</t>
  </si>
  <si>
    <t>31.1.2021</t>
  </si>
  <si>
    <t>31.10.2020</t>
  </si>
  <si>
    <t>30.11.2019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</si>
</sst>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/>
    <xf numFmtId="3" fontId="6" fillId="0" borderId="2" xfId="0" applyNumberFormat="1" applyFont="1" applyBorder="1"/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right" vertical="top"/>
      <protection locked="0"/>
    </xf>
    <xf numFmtId="3" fontId="3" fillId="2" borderId="2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9" fontId="3" fillId="2" borderId="0" xfId="1" applyFont="1" applyFill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7"/>
  <sheetViews>
    <sheetView tabSelected="1" topLeftCell="D1" zoomScale="78" zoomScaleNormal="78" workbookViewId="0">
      <selection activeCell="AD38" sqref="AD38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5" ht="38.25" customHeight="1" x14ac:dyDescent="0.25">
      <c r="A1" s="1" t="s">
        <v>37</v>
      </c>
    </row>
    <row r="2" spans="1:95" ht="15" x14ac:dyDescent="0.25">
      <c r="A2" s="4" t="s">
        <v>44</v>
      </c>
      <c r="D2" s="4" t="s">
        <v>25</v>
      </c>
    </row>
    <row r="3" spans="1:95" ht="15" x14ac:dyDescent="0.25">
      <c r="A3" s="4" t="s">
        <v>36</v>
      </c>
      <c r="D3" s="2" t="s">
        <v>38</v>
      </c>
    </row>
    <row r="4" spans="1:95" ht="15" x14ac:dyDescent="0.25">
      <c r="A4" s="4" t="s">
        <v>45</v>
      </c>
      <c r="D4" s="2" t="s">
        <v>39</v>
      </c>
    </row>
    <row r="5" spans="1:95" x14ac:dyDescent="0.25">
      <c r="A5" s="4" t="s">
        <v>46</v>
      </c>
      <c r="D5" s="2" t="s">
        <v>40</v>
      </c>
    </row>
    <row r="6" spans="1:95" ht="15" x14ac:dyDescent="0.25">
      <c r="A6" s="9" t="s">
        <v>47</v>
      </c>
      <c r="D6" s="2" t="s">
        <v>41</v>
      </c>
    </row>
    <row r="7" spans="1:95" x14ac:dyDescent="0.25">
      <c r="A7" s="4" t="s">
        <v>24</v>
      </c>
      <c r="D7" s="2" t="s">
        <v>42</v>
      </c>
    </row>
    <row r="8" spans="1:95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95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95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95" ht="12.6" customHeight="1" x14ac:dyDescent="0.25">
      <c r="A11" s="4"/>
    </row>
    <row r="12" spans="1:95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  <c r="T12" s="36" t="s">
        <v>5</v>
      </c>
      <c r="U12" s="36" t="s">
        <v>6</v>
      </c>
      <c r="V12" s="36" t="s">
        <v>7</v>
      </c>
      <c r="W12" s="36" t="s">
        <v>8</v>
      </c>
      <c r="X12" s="36" t="s">
        <v>18</v>
      </c>
      <c r="Y12" s="36" t="s">
        <v>17</v>
      </c>
      <c r="Z12" s="36" t="s">
        <v>9</v>
      </c>
      <c r="AA12" s="36" t="s">
        <v>10</v>
      </c>
      <c r="AB12" s="36" t="s">
        <v>11</v>
      </c>
      <c r="AC12" s="36" t="s">
        <v>12</v>
      </c>
    </row>
    <row r="13" spans="1:95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95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33"/>
    </row>
    <row r="15" spans="1:95" s="6" customFormat="1" ht="12.75" customHeight="1" x14ac:dyDescent="0.2">
      <c r="A15" s="12" t="s">
        <v>60</v>
      </c>
      <c r="B15" s="12" t="s">
        <v>96</v>
      </c>
      <c r="C15" s="12" t="s">
        <v>61</v>
      </c>
      <c r="D15" s="13">
        <v>3523000</v>
      </c>
      <c r="E15" s="13">
        <v>1500000</v>
      </c>
      <c r="F15" s="18" t="s">
        <v>109</v>
      </c>
      <c r="G15" s="15" t="s">
        <v>109</v>
      </c>
      <c r="H15" s="14" t="s">
        <v>108</v>
      </c>
      <c r="I15" s="16" t="s">
        <v>109</v>
      </c>
      <c r="J15" s="14" t="s">
        <v>124</v>
      </c>
      <c r="K15" s="15" t="s">
        <v>111</v>
      </c>
      <c r="L15" s="17">
        <v>33.375</v>
      </c>
      <c r="M15" s="17">
        <v>11.875</v>
      </c>
      <c r="N15" s="17">
        <v>13.125</v>
      </c>
      <c r="O15" s="17">
        <v>4.875</v>
      </c>
      <c r="P15" s="17">
        <v>8.875</v>
      </c>
      <c r="Q15" s="17">
        <v>9.125</v>
      </c>
      <c r="R15" s="17">
        <v>5</v>
      </c>
      <c r="S15" s="17">
        <v>86.25</v>
      </c>
      <c r="T15" s="28">
        <v>1500000</v>
      </c>
      <c r="U15" s="24" t="s">
        <v>131</v>
      </c>
      <c r="V15" s="25" t="s">
        <v>114</v>
      </c>
      <c r="W15" s="32" t="s">
        <v>111</v>
      </c>
      <c r="X15" s="25" t="s">
        <v>114</v>
      </c>
      <c r="Y15" s="32" t="s">
        <v>114</v>
      </c>
      <c r="Z15" s="26">
        <v>0.61</v>
      </c>
      <c r="AA15" s="32" t="s">
        <v>133</v>
      </c>
      <c r="AB15" s="27">
        <v>44185</v>
      </c>
      <c r="AC15" s="34" t="s">
        <v>138</v>
      </c>
      <c r="AD15" s="31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6" customFormat="1" ht="12.75" customHeight="1" x14ac:dyDescent="0.2">
      <c r="A16" s="12" t="s">
        <v>64</v>
      </c>
      <c r="B16" s="12" t="s">
        <v>98</v>
      </c>
      <c r="C16" s="12" t="s">
        <v>65</v>
      </c>
      <c r="D16" s="13">
        <v>4606830</v>
      </c>
      <c r="E16" s="13">
        <v>1200000</v>
      </c>
      <c r="F16" s="14" t="s">
        <v>115</v>
      </c>
      <c r="G16" s="16" t="s">
        <v>111</v>
      </c>
      <c r="H16" s="14" t="s">
        <v>112</v>
      </c>
      <c r="I16" s="21" t="s">
        <v>111</v>
      </c>
      <c r="J16" s="14" t="s">
        <v>126</v>
      </c>
      <c r="K16" s="21" t="s">
        <v>111</v>
      </c>
      <c r="L16" s="17">
        <v>30.375</v>
      </c>
      <c r="M16" s="17">
        <v>11</v>
      </c>
      <c r="N16" s="17">
        <v>12.875</v>
      </c>
      <c r="O16" s="17">
        <v>5</v>
      </c>
      <c r="P16" s="17">
        <v>8.25</v>
      </c>
      <c r="Q16" s="17">
        <v>8.5</v>
      </c>
      <c r="R16" s="17">
        <v>5</v>
      </c>
      <c r="S16" s="17">
        <v>81</v>
      </c>
      <c r="T16" s="29">
        <v>1200000</v>
      </c>
      <c r="U16" s="24" t="s">
        <v>131</v>
      </c>
      <c r="V16" s="25" t="s">
        <v>111</v>
      </c>
      <c r="W16" s="32" t="s">
        <v>111</v>
      </c>
      <c r="X16" s="25" t="s">
        <v>114</v>
      </c>
      <c r="Y16" s="32" t="s">
        <v>114</v>
      </c>
      <c r="Z16" s="26">
        <v>0.7</v>
      </c>
      <c r="AA16" s="32" t="s">
        <v>134</v>
      </c>
      <c r="AB16" s="27">
        <v>44104</v>
      </c>
      <c r="AC16" s="27">
        <v>44104</v>
      </c>
      <c r="AD16" s="31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6" customFormat="1" ht="12.75" customHeight="1" x14ac:dyDescent="0.25">
      <c r="A17" s="12" t="s">
        <v>72</v>
      </c>
      <c r="B17" s="12" t="s">
        <v>90</v>
      </c>
      <c r="C17" s="12" t="s">
        <v>73</v>
      </c>
      <c r="D17" s="13">
        <v>3925500</v>
      </c>
      <c r="E17" s="13">
        <v>1000000</v>
      </c>
      <c r="F17" s="18" t="s">
        <v>109</v>
      </c>
      <c r="G17" s="22" t="s">
        <v>109</v>
      </c>
      <c r="H17" s="18" t="s">
        <v>109</v>
      </c>
      <c r="I17" s="22" t="s">
        <v>109</v>
      </c>
      <c r="J17" s="14" t="s">
        <v>119</v>
      </c>
      <c r="K17" s="22" t="s">
        <v>114</v>
      </c>
      <c r="L17" s="17">
        <v>33</v>
      </c>
      <c r="M17" s="17">
        <v>11</v>
      </c>
      <c r="N17" s="17">
        <v>13.25</v>
      </c>
      <c r="O17" s="17">
        <v>4.25</v>
      </c>
      <c r="P17" s="17">
        <v>7.875</v>
      </c>
      <c r="Q17" s="17">
        <v>8.5</v>
      </c>
      <c r="R17" s="17">
        <v>3</v>
      </c>
      <c r="S17" s="17">
        <v>80.875</v>
      </c>
      <c r="T17" s="29">
        <v>1000000</v>
      </c>
      <c r="U17" s="24" t="s">
        <v>131</v>
      </c>
      <c r="V17" s="25" t="s">
        <v>111</v>
      </c>
      <c r="W17" s="32" t="s">
        <v>111</v>
      </c>
      <c r="X17" s="25" t="s">
        <v>114</v>
      </c>
      <c r="Y17" s="32" t="s">
        <v>114</v>
      </c>
      <c r="Z17" s="26">
        <v>0.68</v>
      </c>
      <c r="AA17" s="32" t="s">
        <v>136</v>
      </c>
      <c r="AB17" s="27">
        <v>43779</v>
      </c>
      <c r="AC17" s="34" t="s">
        <v>145</v>
      </c>
      <c r="AD17" s="31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6" customFormat="1" ht="12.75" customHeight="1" x14ac:dyDescent="0.2">
      <c r="A18" s="12" t="s">
        <v>48</v>
      </c>
      <c r="B18" s="12" t="s">
        <v>90</v>
      </c>
      <c r="C18" s="12" t="s">
        <v>49</v>
      </c>
      <c r="D18" s="13">
        <v>1408885</v>
      </c>
      <c r="E18" s="13">
        <v>792727</v>
      </c>
      <c r="F18" s="14" t="s">
        <v>108</v>
      </c>
      <c r="G18" s="15" t="s">
        <v>109</v>
      </c>
      <c r="H18" s="14" t="s">
        <v>113</v>
      </c>
      <c r="I18" s="16" t="s">
        <v>114</v>
      </c>
      <c r="J18" s="14" t="s">
        <v>119</v>
      </c>
      <c r="K18" s="15" t="s">
        <v>111</v>
      </c>
      <c r="L18" s="17">
        <v>30.375</v>
      </c>
      <c r="M18" s="17">
        <v>12.75</v>
      </c>
      <c r="N18" s="17">
        <v>11.125</v>
      </c>
      <c r="O18" s="17">
        <v>4.75</v>
      </c>
      <c r="P18" s="17">
        <v>8.75</v>
      </c>
      <c r="Q18" s="17">
        <v>8.5</v>
      </c>
      <c r="R18" s="17">
        <v>3</v>
      </c>
      <c r="S18" s="17">
        <v>79.25</v>
      </c>
      <c r="T18" s="29">
        <v>792000</v>
      </c>
      <c r="U18" s="24" t="s">
        <v>131</v>
      </c>
      <c r="V18" s="25" t="s">
        <v>111</v>
      </c>
      <c r="W18" s="32" t="s">
        <v>111</v>
      </c>
      <c r="X18" s="25" t="s">
        <v>114</v>
      </c>
      <c r="Y18" s="32" t="s">
        <v>114</v>
      </c>
      <c r="Z18" s="26">
        <v>0.7</v>
      </c>
      <c r="AA18" s="32" t="s">
        <v>134</v>
      </c>
      <c r="AB18" s="27">
        <v>43707</v>
      </c>
      <c r="AC18" s="27">
        <v>43707</v>
      </c>
      <c r="AD18" s="31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6" customFormat="1" ht="12.75" customHeight="1" x14ac:dyDescent="0.25">
      <c r="A19" s="12" t="s">
        <v>82</v>
      </c>
      <c r="B19" s="12" t="s">
        <v>97</v>
      </c>
      <c r="C19" s="12" t="s">
        <v>83</v>
      </c>
      <c r="D19" s="13">
        <v>5400000</v>
      </c>
      <c r="E19" s="13">
        <v>1500000</v>
      </c>
      <c r="F19" s="18" t="s">
        <v>109</v>
      </c>
      <c r="G19" s="22" t="s">
        <v>109</v>
      </c>
      <c r="H19" s="18" t="s">
        <v>109</v>
      </c>
      <c r="I19" s="22" t="s">
        <v>109</v>
      </c>
      <c r="J19" s="14" t="s">
        <v>123</v>
      </c>
      <c r="K19" s="22" t="s">
        <v>111</v>
      </c>
      <c r="L19" s="17">
        <v>30.625</v>
      </c>
      <c r="M19" s="17">
        <v>11.5</v>
      </c>
      <c r="N19" s="17">
        <v>12.375</v>
      </c>
      <c r="O19" s="17">
        <v>4</v>
      </c>
      <c r="P19" s="17">
        <v>7.25</v>
      </c>
      <c r="Q19" s="17">
        <v>8.875</v>
      </c>
      <c r="R19" s="17">
        <v>4</v>
      </c>
      <c r="S19" s="17">
        <v>78.625</v>
      </c>
      <c r="T19" s="29">
        <v>1200000</v>
      </c>
      <c r="U19" s="24" t="s">
        <v>131</v>
      </c>
      <c r="V19" s="25" t="s">
        <v>111</v>
      </c>
      <c r="W19" s="32" t="s">
        <v>114</v>
      </c>
      <c r="X19" s="25" t="s">
        <v>114</v>
      </c>
      <c r="Y19" s="32" t="s">
        <v>114</v>
      </c>
      <c r="Z19" s="26">
        <v>0.52</v>
      </c>
      <c r="AA19" s="32" t="s">
        <v>135</v>
      </c>
      <c r="AB19" s="27">
        <v>44136</v>
      </c>
      <c r="AC19" s="34" t="s">
        <v>139</v>
      </c>
      <c r="AD19" s="31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6" customFormat="1" ht="12.75" customHeight="1" x14ac:dyDescent="0.25">
      <c r="A20" s="12" t="s">
        <v>78</v>
      </c>
      <c r="B20" s="12" t="s">
        <v>103</v>
      </c>
      <c r="C20" s="12" t="s">
        <v>79</v>
      </c>
      <c r="D20" s="13">
        <v>1085000</v>
      </c>
      <c r="E20" s="13">
        <v>500000</v>
      </c>
      <c r="F20" s="14" t="s">
        <v>113</v>
      </c>
      <c r="G20" s="22" t="s">
        <v>111</v>
      </c>
      <c r="H20" s="14" t="s">
        <v>110</v>
      </c>
      <c r="I20" s="22" t="s">
        <v>111</v>
      </c>
      <c r="J20" s="14" t="s">
        <v>122</v>
      </c>
      <c r="K20" s="22" t="s">
        <v>111</v>
      </c>
      <c r="L20" s="17">
        <v>30.5</v>
      </c>
      <c r="M20" s="17">
        <v>11.125</v>
      </c>
      <c r="N20" s="17">
        <v>12.125</v>
      </c>
      <c r="O20" s="17">
        <v>4.625</v>
      </c>
      <c r="P20" s="17">
        <v>7.5</v>
      </c>
      <c r="Q20" s="17">
        <v>7.625</v>
      </c>
      <c r="R20" s="17">
        <v>2</v>
      </c>
      <c r="S20" s="17">
        <v>75.5</v>
      </c>
      <c r="T20" s="29">
        <v>500000</v>
      </c>
      <c r="U20" s="24" t="s">
        <v>131</v>
      </c>
      <c r="V20" s="25" t="s">
        <v>111</v>
      </c>
      <c r="W20" s="32" t="s">
        <v>111</v>
      </c>
      <c r="X20" s="25" t="s">
        <v>114</v>
      </c>
      <c r="Y20" s="32" t="s">
        <v>114</v>
      </c>
      <c r="Z20" s="26">
        <v>0.74</v>
      </c>
      <c r="AA20" s="32" t="s">
        <v>134</v>
      </c>
      <c r="AB20" s="27">
        <v>43800</v>
      </c>
      <c r="AC20" s="34" t="s">
        <v>140</v>
      </c>
      <c r="AD20" s="31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6" customFormat="1" ht="12.75" customHeight="1" x14ac:dyDescent="0.25">
      <c r="A21" s="12" t="s">
        <v>88</v>
      </c>
      <c r="B21" s="12" t="s">
        <v>107</v>
      </c>
      <c r="C21" s="12" t="s">
        <v>89</v>
      </c>
      <c r="D21" s="13">
        <v>1438601</v>
      </c>
      <c r="E21" s="13">
        <v>300000</v>
      </c>
      <c r="F21" s="14" t="s">
        <v>108</v>
      </c>
      <c r="G21" s="22" t="s">
        <v>109</v>
      </c>
      <c r="H21" s="14" t="s">
        <v>113</v>
      </c>
      <c r="I21" s="23" t="s">
        <v>111</v>
      </c>
      <c r="J21" s="14" t="s">
        <v>126</v>
      </c>
      <c r="K21" s="22" t="s">
        <v>114</v>
      </c>
      <c r="L21" s="17">
        <v>28.875</v>
      </c>
      <c r="M21" s="17">
        <v>10.75</v>
      </c>
      <c r="N21" s="17">
        <v>11.125</v>
      </c>
      <c r="O21" s="17">
        <v>4.125</v>
      </c>
      <c r="P21" s="17">
        <v>9.125</v>
      </c>
      <c r="Q21" s="17">
        <v>8.75</v>
      </c>
      <c r="R21" s="17">
        <v>2</v>
      </c>
      <c r="S21" s="17">
        <v>74.75</v>
      </c>
      <c r="T21" s="29">
        <v>300000</v>
      </c>
      <c r="U21" s="24" t="s">
        <v>131</v>
      </c>
      <c r="V21" s="25" t="s">
        <v>111</v>
      </c>
      <c r="W21" s="32" t="s">
        <v>111</v>
      </c>
      <c r="X21" s="25" t="s">
        <v>114</v>
      </c>
      <c r="Y21" s="32" t="s">
        <v>114</v>
      </c>
      <c r="Z21" s="26">
        <v>0.52</v>
      </c>
      <c r="AA21" s="32" t="s">
        <v>132</v>
      </c>
      <c r="AB21" s="27">
        <v>43585</v>
      </c>
      <c r="AC21" s="34" t="s">
        <v>141</v>
      </c>
      <c r="AD21" s="31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28</v>
      </c>
      <c r="M22" s="17">
        <v>11.625</v>
      </c>
      <c r="N22" s="17">
        <v>11.875</v>
      </c>
      <c r="O22" s="17">
        <v>4.125</v>
      </c>
      <c r="P22" s="17">
        <v>8</v>
      </c>
      <c r="Q22" s="17">
        <v>6.375</v>
      </c>
      <c r="R22" s="17">
        <v>4</v>
      </c>
      <c r="S22" s="17">
        <v>74</v>
      </c>
      <c r="T22" s="29">
        <v>1000000</v>
      </c>
      <c r="U22" s="24" t="s">
        <v>131</v>
      </c>
      <c r="V22" s="25" t="s">
        <v>111</v>
      </c>
      <c r="W22" s="32" t="s">
        <v>111</v>
      </c>
      <c r="X22" s="25" t="s">
        <v>114</v>
      </c>
      <c r="Y22" s="32" t="s">
        <v>114</v>
      </c>
      <c r="Z22" s="26">
        <v>0.54</v>
      </c>
      <c r="AA22" s="32" t="s">
        <v>132</v>
      </c>
      <c r="AB22" s="27">
        <v>43678</v>
      </c>
      <c r="AC22" s="34" t="s">
        <v>142</v>
      </c>
      <c r="AD22" s="31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6" customFormat="1" ht="12.75" customHeight="1" x14ac:dyDescent="0.25">
      <c r="A23" s="12" t="s">
        <v>68</v>
      </c>
      <c r="B23" s="12" t="s">
        <v>100</v>
      </c>
      <c r="C23" s="12" t="s">
        <v>69</v>
      </c>
      <c r="D23" s="13">
        <v>1926250</v>
      </c>
      <c r="E23" s="13">
        <v>500000</v>
      </c>
      <c r="F23" s="14" t="s">
        <v>108</v>
      </c>
      <c r="G23" s="22" t="s">
        <v>109</v>
      </c>
      <c r="H23" s="14" t="s">
        <v>113</v>
      </c>
      <c r="I23" s="22" t="s">
        <v>111</v>
      </c>
      <c r="J23" s="14" t="s">
        <v>128</v>
      </c>
      <c r="K23" s="22" t="s">
        <v>111</v>
      </c>
      <c r="L23" s="17">
        <v>28</v>
      </c>
      <c r="M23" s="17">
        <v>12.625</v>
      </c>
      <c r="N23" s="17">
        <v>11</v>
      </c>
      <c r="O23" s="17">
        <v>3.875</v>
      </c>
      <c r="P23" s="17">
        <v>8.5</v>
      </c>
      <c r="Q23" s="17">
        <v>7.125</v>
      </c>
      <c r="R23" s="17">
        <v>2.75</v>
      </c>
      <c r="S23" s="17">
        <v>73.875</v>
      </c>
      <c r="T23" s="29">
        <v>500000</v>
      </c>
      <c r="U23" s="24" t="s">
        <v>131</v>
      </c>
      <c r="V23" s="25" t="s">
        <v>111</v>
      </c>
      <c r="W23" s="32" t="s">
        <v>114</v>
      </c>
      <c r="X23" s="25" t="s">
        <v>114</v>
      </c>
      <c r="Y23" s="32" t="s">
        <v>114</v>
      </c>
      <c r="Z23" s="26">
        <v>0.52</v>
      </c>
      <c r="AA23" s="32" t="s">
        <v>135</v>
      </c>
      <c r="AB23" s="27">
        <v>43738</v>
      </c>
      <c r="AC23" s="27">
        <v>43738</v>
      </c>
      <c r="AD23" s="31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6" customFormat="1" ht="12.75" customHeight="1" x14ac:dyDescent="0.2">
      <c r="A24" s="12" t="s">
        <v>54</v>
      </c>
      <c r="B24" s="12" t="s">
        <v>93</v>
      </c>
      <c r="C24" s="12" t="s">
        <v>55</v>
      </c>
      <c r="D24" s="13">
        <v>4300000</v>
      </c>
      <c r="E24" s="13">
        <v>2000000</v>
      </c>
      <c r="F24" s="18" t="s">
        <v>109</v>
      </c>
      <c r="G24" s="16" t="s">
        <v>109</v>
      </c>
      <c r="H24" s="14" t="s">
        <v>116</v>
      </c>
      <c r="I24" s="19" t="s">
        <v>111</v>
      </c>
      <c r="J24" s="14" t="s">
        <v>122</v>
      </c>
      <c r="K24" s="20" t="s">
        <v>111</v>
      </c>
      <c r="L24" s="17">
        <v>28.75</v>
      </c>
      <c r="M24" s="17">
        <v>10.75</v>
      </c>
      <c r="N24" s="17">
        <v>11.375</v>
      </c>
      <c r="O24" s="17">
        <v>4</v>
      </c>
      <c r="P24" s="17">
        <v>7.625</v>
      </c>
      <c r="Q24" s="17">
        <v>7.125</v>
      </c>
      <c r="R24" s="17">
        <v>3.25</v>
      </c>
      <c r="S24" s="17">
        <v>72.875</v>
      </c>
      <c r="T24" s="29">
        <v>2000000</v>
      </c>
      <c r="U24" s="24" t="s">
        <v>131</v>
      </c>
      <c r="V24" s="25" t="s">
        <v>111</v>
      </c>
      <c r="W24" s="32" t="s">
        <v>111</v>
      </c>
      <c r="X24" s="25" t="s">
        <v>111</v>
      </c>
      <c r="Y24" s="32" t="s">
        <v>137</v>
      </c>
      <c r="Z24" s="26">
        <v>0.56000000000000005</v>
      </c>
      <c r="AA24" s="32" t="s">
        <v>133</v>
      </c>
      <c r="AB24" s="27">
        <v>44226</v>
      </c>
      <c r="AC24" s="34" t="s">
        <v>143</v>
      </c>
      <c r="AD24" s="31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6" customFormat="1" ht="12.75" customHeight="1" x14ac:dyDescent="0.2">
      <c r="A25" s="12" t="s">
        <v>50</v>
      </c>
      <c r="B25" s="12" t="s">
        <v>91</v>
      </c>
      <c r="C25" s="12" t="s">
        <v>51</v>
      </c>
      <c r="D25" s="13">
        <v>4744398</v>
      </c>
      <c r="E25" s="13">
        <v>1500000</v>
      </c>
      <c r="F25" s="18" t="s">
        <v>109</v>
      </c>
      <c r="G25" s="15" t="s">
        <v>109</v>
      </c>
      <c r="H25" s="18" t="s">
        <v>109</v>
      </c>
      <c r="I25" s="16" t="s">
        <v>109</v>
      </c>
      <c r="J25" s="14" t="s">
        <v>120</v>
      </c>
      <c r="K25" s="15" t="s">
        <v>114</v>
      </c>
      <c r="L25" s="17">
        <v>27.875</v>
      </c>
      <c r="M25" s="17">
        <v>11.125</v>
      </c>
      <c r="N25" s="17">
        <v>11</v>
      </c>
      <c r="O25" s="17">
        <v>4.125</v>
      </c>
      <c r="P25" s="17">
        <v>6.875</v>
      </c>
      <c r="Q25" s="17">
        <v>7.125</v>
      </c>
      <c r="R25" s="17">
        <v>2.875</v>
      </c>
      <c r="S25" s="17">
        <v>71</v>
      </c>
      <c r="T25" s="29">
        <v>1500000</v>
      </c>
      <c r="U25" s="24" t="s">
        <v>131</v>
      </c>
      <c r="V25" s="25" t="s">
        <v>111</v>
      </c>
      <c r="W25" s="32" t="s">
        <v>114</v>
      </c>
      <c r="X25" s="25" t="s">
        <v>114</v>
      </c>
      <c r="Y25" s="32" t="s">
        <v>114</v>
      </c>
      <c r="Z25" s="26">
        <v>0.32</v>
      </c>
      <c r="AA25" s="32" t="s">
        <v>135</v>
      </c>
      <c r="AB25" s="27">
        <v>44114</v>
      </c>
      <c r="AC25" s="34" t="s">
        <v>144</v>
      </c>
      <c r="AD25" s="31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6" customFormat="1" ht="12.75" customHeight="1" x14ac:dyDescent="0.2">
      <c r="A26" s="12" t="s">
        <v>56</v>
      </c>
      <c r="B26" s="12" t="s">
        <v>94</v>
      </c>
      <c r="C26" s="12" t="s">
        <v>57</v>
      </c>
      <c r="D26" s="13">
        <v>5267866</v>
      </c>
      <c r="E26" s="13">
        <v>2000000</v>
      </c>
      <c r="F26" s="14" t="s">
        <v>112</v>
      </c>
      <c r="G26" s="16" t="s">
        <v>111</v>
      </c>
      <c r="H26" s="14" t="s">
        <v>115</v>
      </c>
      <c r="I26" s="15" t="s">
        <v>111</v>
      </c>
      <c r="J26" s="18" t="s">
        <v>109</v>
      </c>
      <c r="K26" s="15" t="s">
        <v>109</v>
      </c>
      <c r="L26" s="17">
        <v>24</v>
      </c>
      <c r="M26" s="17">
        <v>11.75</v>
      </c>
      <c r="N26" s="17">
        <v>9.75</v>
      </c>
      <c r="O26" s="17">
        <v>4.125</v>
      </c>
      <c r="P26" s="17">
        <v>8.375</v>
      </c>
      <c r="Q26" s="17">
        <v>7.125</v>
      </c>
      <c r="R26" s="17">
        <v>3.25</v>
      </c>
      <c r="S26" s="17">
        <v>68.375</v>
      </c>
      <c r="T26" s="29"/>
      <c r="U26" s="7"/>
      <c r="V26" s="25" t="s">
        <v>114</v>
      </c>
      <c r="W26" s="32"/>
      <c r="X26" s="25" t="s">
        <v>111</v>
      </c>
      <c r="Y26" s="32"/>
      <c r="Z26" s="26">
        <v>0.51</v>
      </c>
      <c r="AA26" s="32"/>
      <c r="AB26" s="27" t="s">
        <v>130</v>
      </c>
      <c r="AC26" s="34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6" customFormat="1" ht="12.75" customHeight="1" x14ac:dyDescent="0.25">
      <c r="A27" s="12" t="s">
        <v>84</v>
      </c>
      <c r="B27" s="12" t="s">
        <v>105</v>
      </c>
      <c r="C27" s="12" t="s">
        <v>85</v>
      </c>
      <c r="D27" s="13">
        <v>2980421</v>
      </c>
      <c r="E27" s="13">
        <v>940000</v>
      </c>
      <c r="F27" s="14" t="s">
        <v>115</v>
      </c>
      <c r="G27" s="22" t="s">
        <v>111</v>
      </c>
      <c r="H27" s="14" t="s">
        <v>112</v>
      </c>
      <c r="I27" s="22" t="s">
        <v>111</v>
      </c>
      <c r="J27" s="14" t="s">
        <v>124</v>
      </c>
      <c r="K27" s="22" t="s">
        <v>111</v>
      </c>
      <c r="L27" s="17">
        <v>24.5</v>
      </c>
      <c r="M27" s="17">
        <v>10.875</v>
      </c>
      <c r="N27" s="17">
        <v>9.875</v>
      </c>
      <c r="O27" s="17">
        <v>3.375</v>
      </c>
      <c r="P27" s="17">
        <v>8</v>
      </c>
      <c r="Q27" s="17">
        <v>7.125</v>
      </c>
      <c r="R27" s="17">
        <v>4</v>
      </c>
      <c r="S27" s="17">
        <v>67.75</v>
      </c>
      <c r="T27" s="29"/>
      <c r="U27" s="7"/>
      <c r="V27" s="25" t="s">
        <v>111</v>
      </c>
      <c r="W27" s="32"/>
      <c r="X27" s="25" t="s">
        <v>114</v>
      </c>
      <c r="Y27" s="32"/>
      <c r="Z27" s="26">
        <v>0.6109</v>
      </c>
      <c r="AA27" s="32"/>
      <c r="AB27" s="27">
        <v>43861</v>
      </c>
      <c r="AC27" s="34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6" customFormat="1" ht="12.75" customHeight="1" x14ac:dyDescent="0.2">
      <c r="A28" s="12" t="s">
        <v>66</v>
      </c>
      <c r="B28" s="12" t="s">
        <v>99</v>
      </c>
      <c r="C28" s="12" t="s">
        <v>67</v>
      </c>
      <c r="D28" s="13">
        <v>3900000</v>
      </c>
      <c r="E28" s="13">
        <v>1500000</v>
      </c>
      <c r="F28" s="14" t="s">
        <v>116</v>
      </c>
      <c r="G28" s="16" t="s">
        <v>111</v>
      </c>
      <c r="H28" s="18" t="s">
        <v>109</v>
      </c>
      <c r="I28" s="21" t="s">
        <v>109</v>
      </c>
      <c r="J28" s="14" t="s">
        <v>127</v>
      </c>
      <c r="K28" s="21" t="s">
        <v>111</v>
      </c>
      <c r="L28" s="17">
        <v>22.625</v>
      </c>
      <c r="M28" s="17">
        <v>11.5</v>
      </c>
      <c r="N28" s="17">
        <v>9.125</v>
      </c>
      <c r="O28" s="17">
        <v>3.75</v>
      </c>
      <c r="P28" s="17">
        <v>7.5</v>
      </c>
      <c r="Q28" s="17">
        <v>6.25</v>
      </c>
      <c r="R28" s="17">
        <v>4</v>
      </c>
      <c r="S28" s="17">
        <v>64.75</v>
      </c>
      <c r="T28" s="29"/>
      <c r="U28" s="7"/>
      <c r="V28" s="25" t="s">
        <v>114</v>
      </c>
      <c r="W28" s="32"/>
      <c r="X28" s="25" t="s">
        <v>114</v>
      </c>
      <c r="Y28" s="32"/>
      <c r="Z28" s="26">
        <v>0.47</v>
      </c>
      <c r="AA28" s="32"/>
      <c r="AB28" s="27">
        <v>44012</v>
      </c>
      <c r="AC28" s="3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6" customFormat="1" ht="12.75" customHeight="1" x14ac:dyDescent="0.25">
      <c r="A29" s="12" t="s">
        <v>80</v>
      </c>
      <c r="B29" s="12" t="s">
        <v>104</v>
      </c>
      <c r="C29" s="12" t="s">
        <v>81</v>
      </c>
      <c r="D29" s="13">
        <v>4597500</v>
      </c>
      <c r="E29" s="13">
        <v>2997500</v>
      </c>
      <c r="F29" s="14" t="s">
        <v>118</v>
      </c>
      <c r="G29" s="22" t="s">
        <v>111</v>
      </c>
      <c r="H29" s="14" t="s">
        <v>108</v>
      </c>
      <c r="I29" s="22" t="s">
        <v>109</v>
      </c>
      <c r="J29" s="18" t="s">
        <v>109</v>
      </c>
      <c r="K29" s="22" t="s">
        <v>109</v>
      </c>
      <c r="L29" s="17">
        <v>24.25</v>
      </c>
      <c r="M29" s="17">
        <v>11</v>
      </c>
      <c r="N29" s="17">
        <v>10</v>
      </c>
      <c r="O29" s="17">
        <v>3.75</v>
      </c>
      <c r="P29" s="17">
        <v>5.125</v>
      </c>
      <c r="Q29" s="17">
        <v>5</v>
      </c>
      <c r="R29" s="17">
        <v>2</v>
      </c>
      <c r="S29" s="17">
        <v>61.125</v>
      </c>
      <c r="T29" s="29"/>
      <c r="U29" s="7"/>
      <c r="V29" s="25" t="s">
        <v>111</v>
      </c>
      <c r="W29" s="32"/>
      <c r="X29" s="25" t="s">
        <v>114</v>
      </c>
      <c r="Y29" s="32"/>
      <c r="Z29" s="26">
        <v>0.78</v>
      </c>
      <c r="AA29" s="32"/>
      <c r="AB29" s="27">
        <v>43830</v>
      </c>
      <c r="AC29" s="34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6" customFormat="1" ht="12.75" customHeight="1" x14ac:dyDescent="0.25">
      <c r="A30" s="12" t="s">
        <v>86</v>
      </c>
      <c r="B30" s="12" t="s">
        <v>106</v>
      </c>
      <c r="C30" s="12" t="s">
        <v>87</v>
      </c>
      <c r="D30" s="13">
        <v>4700000</v>
      </c>
      <c r="E30" s="13">
        <v>1500000</v>
      </c>
      <c r="F30" s="14" t="s">
        <v>116</v>
      </c>
      <c r="G30" s="22" t="s">
        <v>114</v>
      </c>
      <c r="H30" s="18" t="s">
        <v>109</v>
      </c>
      <c r="I30" s="22" t="s">
        <v>109</v>
      </c>
      <c r="J30" s="14" t="s">
        <v>125</v>
      </c>
      <c r="K30" s="22" t="s">
        <v>111</v>
      </c>
      <c r="L30" s="17">
        <v>19.5</v>
      </c>
      <c r="M30" s="17">
        <v>12.25</v>
      </c>
      <c r="N30" s="17">
        <v>8.625</v>
      </c>
      <c r="O30" s="17">
        <v>3.875</v>
      </c>
      <c r="P30" s="17">
        <v>6.25</v>
      </c>
      <c r="Q30" s="17">
        <v>5.875</v>
      </c>
      <c r="R30" s="17">
        <v>4</v>
      </c>
      <c r="S30" s="17">
        <v>60.375</v>
      </c>
      <c r="T30" s="28"/>
      <c r="U30" s="7"/>
      <c r="V30" s="25" t="s">
        <v>111</v>
      </c>
      <c r="W30" s="32"/>
      <c r="X30" s="25" t="s">
        <v>114</v>
      </c>
      <c r="Y30" s="32"/>
      <c r="Z30" s="26">
        <v>0.51</v>
      </c>
      <c r="AA30" s="32"/>
      <c r="AB30" s="27">
        <v>43861</v>
      </c>
      <c r="AC30" s="34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6" customFormat="1" ht="12.75" customHeight="1" x14ac:dyDescent="0.25">
      <c r="A31" s="12" t="s">
        <v>70</v>
      </c>
      <c r="B31" s="12" t="s">
        <v>99</v>
      </c>
      <c r="C31" s="12" t="s">
        <v>71</v>
      </c>
      <c r="D31" s="13">
        <v>1400000</v>
      </c>
      <c r="E31" s="13">
        <v>400000</v>
      </c>
      <c r="F31" s="14" t="s">
        <v>117</v>
      </c>
      <c r="G31" s="22" t="s">
        <v>111</v>
      </c>
      <c r="H31" s="18" t="s">
        <v>109</v>
      </c>
      <c r="I31" s="22" t="s">
        <v>109</v>
      </c>
      <c r="J31" s="14" t="s">
        <v>129</v>
      </c>
      <c r="K31" s="22" t="s">
        <v>111</v>
      </c>
      <c r="L31" s="17">
        <v>20.75</v>
      </c>
      <c r="M31" s="17">
        <v>10</v>
      </c>
      <c r="N31" s="17">
        <v>8.375</v>
      </c>
      <c r="O31" s="17">
        <v>3.625</v>
      </c>
      <c r="P31" s="17">
        <v>7.375</v>
      </c>
      <c r="Q31" s="17">
        <v>5.375</v>
      </c>
      <c r="R31" s="17">
        <v>4</v>
      </c>
      <c r="S31" s="17">
        <v>59.5</v>
      </c>
      <c r="T31" s="29"/>
      <c r="U31" s="7"/>
      <c r="V31" s="25" t="s">
        <v>114</v>
      </c>
      <c r="W31" s="32"/>
      <c r="X31" s="25" t="s">
        <v>114</v>
      </c>
      <c r="Y31" s="32"/>
      <c r="Z31" s="26">
        <v>0.28999999999999998</v>
      </c>
      <c r="AA31" s="32"/>
      <c r="AB31" s="27">
        <v>43830</v>
      </c>
      <c r="AC31" s="34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s="6" customFormat="1" ht="12.75" customHeight="1" x14ac:dyDescent="0.25">
      <c r="A32" s="12" t="s">
        <v>74</v>
      </c>
      <c r="B32" s="12" t="s">
        <v>101</v>
      </c>
      <c r="C32" s="12" t="s">
        <v>75</v>
      </c>
      <c r="D32" s="13">
        <v>4593349</v>
      </c>
      <c r="E32" s="13">
        <v>1600000</v>
      </c>
      <c r="F32" s="18" t="s">
        <v>109</v>
      </c>
      <c r="G32" s="22" t="s">
        <v>109</v>
      </c>
      <c r="H32" s="14" t="s">
        <v>116</v>
      </c>
      <c r="I32" s="22" t="s">
        <v>111</v>
      </c>
      <c r="J32" s="14" t="s">
        <v>120</v>
      </c>
      <c r="K32" s="22" t="s">
        <v>111</v>
      </c>
      <c r="L32" s="17">
        <v>21.875</v>
      </c>
      <c r="M32" s="17">
        <v>9.75</v>
      </c>
      <c r="N32" s="17">
        <v>8.625</v>
      </c>
      <c r="O32" s="17">
        <v>3.875</v>
      </c>
      <c r="P32" s="17">
        <v>7.125</v>
      </c>
      <c r="Q32" s="17">
        <v>5.25</v>
      </c>
      <c r="R32" s="17">
        <v>2.75</v>
      </c>
      <c r="S32" s="17">
        <v>59.25</v>
      </c>
      <c r="T32" s="29"/>
      <c r="U32" s="7"/>
      <c r="V32" s="25" t="s">
        <v>111</v>
      </c>
      <c r="W32" s="32"/>
      <c r="X32" s="25" t="s">
        <v>114</v>
      </c>
      <c r="Y32" s="32"/>
      <c r="Z32" s="26">
        <v>0.8</v>
      </c>
      <c r="AA32" s="32"/>
      <c r="AB32" s="27">
        <v>43738</v>
      </c>
      <c r="AC32" s="34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s="6" customFormat="1" ht="12.75" customHeight="1" x14ac:dyDescent="0.2">
      <c r="A33" s="12" t="s">
        <v>52</v>
      </c>
      <c r="B33" s="12" t="s">
        <v>92</v>
      </c>
      <c r="C33" s="12" t="s">
        <v>53</v>
      </c>
      <c r="D33" s="13">
        <v>7407700</v>
      </c>
      <c r="E33" s="13">
        <v>2500000</v>
      </c>
      <c r="F33" s="14" t="s">
        <v>110</v>
      </c>
      <c r="G33" s="15" t="s">
        <v>111</v>
      </c>
      <c r="H33" s="18" t="s">
        <v>109</v>
      </c>
      <c r="I33" s="19" t="s">
        <v>109</v>
      </c>
      <c r="J33" s="14" t="s">
        <v>121</v>
      </c>
      <c r="K33" s="16" t="s">
        <v>111</v>
      </c>
      <c r="L33" s="17">
        <v>23.5</v>
      </c>
      <c r="M33" s="17">
        <v>10.875</v>
      </c>
      <c r="N33" s="17">
        <v>10</v>
      </c>
      <c r="O33" s="17">
        <v>2.625</v>
      </c>
      <c r="P33" s="17">
        <v>5.25</v>
      </c>
      <c r="Q33" s="17">
        <v>4.75</v>
      </c>
      <c r="R33" s="17">
        <v>1.5</v>
      </c>
      <c r="S33" s="17">
        <v>58.5</v>
      </c>
      <c r="T33" s="29"/>
      <c r="U33" s="7"/>
      <c r="V33" s="25" t="s">
        <v>111</v>
      </c>
      <c r="W33" s="32"/>
      <c r="X33" s="25" t="s">
        <v>114</v>
      </c>
      <c r="Y33" s="32"/>
      <c r="Z33" s="26">
        <v>0.4</v>
      </c>
      <c r="AA33" s="32"/>
      <c r="AB33" s="27">
        <v>43861</v>
      </c>
      <c r="AC33" s="34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s="6" customFormat="1" ht="12.75" customHeight="1" x14ac:dyDescent="0.25">
      <c r="A34" s="12" t="s">
        <v>76</v>
      </c>
      <c r="B34" s="12" t="s">
        <v>102</v>
      </c>
      <c r="C34" s="12" t="s">
        <v>77</v>
      </c>
      <c r="D34" s="13">
        <v>1979500</v>
      </c>
      <c r="E34" s="13">
        <v>1400000</v>
      </c>
      <c r="F34" s="14" t="s">
        <v>112</v>
      </c>
      <c r="G34" s="22" t="s">
        <v>114</v>
      </c>
      <c r="H34" s="14" t="s">
        <v>115</v>
      </c>
      <c r="I34" s="22" t="s">
        <v>114</v>
      </c>
      <c r="J34" s="14" t="s">
        <v>121</v>
      </c>
      <c r="K34" s="22" t="s">
        <v>111</v>
      </c>
      <c r="L34" s="17">
        <v>22.25</v>
      </c>
      <c r="M34" s="17">
        <v>10.625</v>
      </c>
      <c r="N34" s="17">
        <v>8.125</v>
      </c>
      <c r="O34" s="17">
        <v>3</v>
      </c>
      <c r="P34" s="17">
        <v>6.625</v>
      </c>
      <c r="Q34" s="17">
        <v>5</v>
      </c>
      <c r="R34" s="17">
        <v>1.875</v>
      </c>
      <c r="S34" s="17">
        <v>57.5</v>
      </c>
      <c r="T34" s="29"/>
      <c r="U34" s="7"/>
      <c r="V34" s="25" t="s">
        <v>111</v>
      </c>
      <c r="W34" s="32"/>
      <c r="X34" s="25" t="s">
        <v>111</v>
      </c>
      <c r="Y34" s="32"/>
      <c r="Z34" s="26">
        <v>0.76</v>
      </c>
      <c r="AA34" s="32"/>
      <c r="AB34" s="27">
        <v>43983</v>
      </c>
      <c r="AC34" s="34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s="6" customFormat="1" ht="12.75" customHeight="1" x14ac:dyDescent="0.2">
      <c r="A35" s="12" t="s">
        <v>58</v>
      </c>
      <c r="B35" s="12" t="s">
        <v>95</v>
      </c>
      <c r="C35" s="12" t="s">
        <v>59</v>
      </c>
      <c r="D35" s="13">
        <v>2542000</v>
      </c>
      <c r="E35" s="13">
        <v>1649000</v>
      </c>
      <c r="F35" s="14" t="s">
        <v>113</v>
      </c>
      <c r="G35" s="16" t="s">
        <v>114</v>
      </c>
      <c r="H35" s="18" t="s">
        <v>109</v>
      </c>
      <c r="I35" s="15" t="s">
        <v>109</v>
      </c>
      <c r="J35" s="14" t="s">
        <v>123</v>
      </c>
      <c r="K35" s="15" t="s">
        <v>114</v>
      </c>
      <c r="L35" s="17">
        <v>19.625</v>
      </c>
      <c r="M35" s="17">
        <v>11.625</v>
      </c>
      <c r="N35" s="17">
        <v>7.125</v>
      </c>
      <c r="O35" s="17">
        <v>4</v>
      </c>
      <c r="P35" s="17">
        <v>7.125</v>
      </c>
      <c r="Q35" s="17">
        <v>3.5</v>
      </c>
      <c r="R35" s="17">
        <v>3.625</v>
      </c>
      <c r="S35" s="17">
        <v>56.625</v>
      </c>
      <c r="T35" s="29"/>
      <c r="U35" s="7"/>
      <c r="V35" s="25" t="s">
        <v>111</v>
      </c>
      <c r="W35" s="32"/>
      <c r="X35" s="25" t="s">
        <v>114</v>
      </c>
      <c r="Y35" s="32"/>
      <c r="Z35" s="26">
        <v>0.76</v>
      </c>
      <c r="AA35" s="32"/>
      <c r="AB35" s="27">
        <v>44075</v>
      </c>
      <c r="AC35" s="34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x14ac:dyDescent="0.25">
      <c r="D36" s="30">
        <f>SUM(D15:D35)</f>
        <v>74766800</v>
      </c>
      <c r="E36" s="30">
        <f>SUM(E15:E35)</f>
        <v>28279227</v>
      </c>
      <c r="F36" s="8"/>
      <c r="T36" s="30">
        <f>SUM(T15:T35)</f>
        <v>11492000</v>
      </c>
    </row>
    <row r="37" spans="1:95" x14ac:dyDescent="0.25">
      <c r="E37" s="8"/>
      <c r="F37" s="8"/>
      <c r="G37" s="8"/>
      <c r="H37" s="8"/>
      <c r="S37" s="2" t="s">
        <v>20</v>
      </c>
      <c r="T37" s="30">
        <f>15000000-T36</f>
        <v>3508000</v>
      </c>
    </row>
  </sheetData>
  <mergeCells count="28">
    <mergeCell ref="D8:K8"/>
    <mergeCell ref="AA12:AA13"/>
    <mergeCell ref="AB12:AB13"/>
    <mergeCell ref="AC12:AC13"/>
    <mergeCell ref="F12:G13"/>
    <mergeCell ref="H12:I13"/>
    <mergeCell ref="J12:K13"/>
    <mergeCell ref="D10:K10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A12:A14"/>
    <mergeCell ref="B12:B14"/>
    <mergeCell ref="C12:C14"/>
    <mergeCell ref="D12:D14"/>
    <mergeCell ref="E12:E14"/>
  </mergeCells>
  <dataValidations count="4">
    <dataValidation type="decimal" operator="lessThanOrEqual" allowBlank="1" showInputMessage="1" showErrorMessage="1" error="max. 40" sqref="L15:L35" xr:uid="{00000000-0002-0000-0000-000000000000}">
      <formula1>40</formula1>
    </dataValidation>
    <dataValidation type="decimal" operator="lessThanOrEqual" allowBlank="1" showInputMessage="1" showErrorMessage="1" error="max. 15" sqref="M15:N35" xr:uid="{00000000-0002-0000-0000-000001000000}">
      <formula1>15</formula1>
    </dataValidation>
    <dataValidation type="decimal" operator="lessThanOrEqual" allowBlank="1" showInputMessage="1" showErrorMessage="1" error="max. 10" sqref="P15:Q35" xr:uid="{00000000-0002-0000-0000-000002000000}">
      <formula1>10</formula1>
    </dataValidation>
    <dataValidation type="decimal" operator="lessThanOrEqual" allowBlank="1" showInputMessage="1" showErrorMessage="1" error="max. 5" sqref="O15:O35 R15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D869-B796-46CF-A851-B927A00E1D68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35</v>
      </c>
      <c r="M15" s="17">
        <v>13</v>
      </c>
      <c r="N15" s="17">
        <v>13</v>
      </c>
      <c r="O15" s="17">
        <v>5</v>
      </c>
      <c r="P15" s="17">
        <v>9</v>
      </c>
      <c r="Q15" s="17">
        <v>9</v>
      </c>
      <c r="R15" s="17">
        <v>3</v>
      </c>
      <c r="S15" s="17">
        <f>SUM(L15:R15)</f>
        <v>87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30</v>
      </c>
      <c r="M16" s="17">
        <v>11</v>
      </c>
      <c r="N16" s="17">
        <v>11</v>
      </c>
      <c r="O16" s="17">
        <v>4</v>
      </c>
      <c r="P16" s="17">
        <v>6</v>
      </c>
      <c r="Q16" s="17">
        <v>7</v>
      </c>
      <c r="R16" s="17">
        <v>3</v>
      </c>
      <c r="S16" s="17">
        <f t="shared" ref="S16:S35" si="0">SUM(L16:R16)</f>
        <v>72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28</v>
      </c>
      <c r="M17" s="17">
        <v>11</v>
      </c>
      <c r="N17" s="17">
        <v>11</v>
      </c>
      <c r="O17" s="17">
        <v>3</v>
      </c>
      <c r="P17" s="17">
        <v>6</v>
      </c>
      <c r="Q17" s="17">
        <v>5</v>
      </c>
      <c r="R17" s="17">
        <v>2</v>
      </c>
      <c r="S17" s="17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31</v>
      </c>
      <c r="M18" s="17">
        <v>10</v>
      </c>
      <c r="N18" s="17">
        <v>12</v>
      </c>
      <c r="O18" s="17">
        <v>4</v>
      </c>
      <c r="P18" s="17">
        <v>8</v>
      </c>
      <c r="Q18" s="17">
        <v>7</v>
      </c>
      <c r="R18" s="17">
        <v>3</v>
      </c>
      <c r="S18" s="17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22</v>
      </c>
      <c r="M19" s="17">
        <v>12</v>
      </c>
      <c r="N19" s="17">
        <v>9</v>
      </c>
      <c r="O19" s="17">
        <v>5</v>
      </c>
      <c r="P19" s="17">
        <v>8</v>
      </c>
      <c r="Q19" s="17">
        <v>7</v>
      </c>
      <c r="R19" s="17">
        <v>3</v>
      </c>
      <c r="S19" s="17">
        <f t="shared" si="0"/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17</v>
      </c>
      <c r="M20" s="17">
        <v>12</v>
      </c>
      <c r="N20" s="17">
        <v>8</v>
      </c>
      <c r="O20" s="17">
        <v>4</v>
      </c>
      <c r="P20" s="17">
        <v>7</v>
      </c>
      <c r="Q20" s="17">
        <v>3</v>
      </c>
      <c r="R20" s="17">
        <v>3</v>
      </c>
      <c r="S20" s="17">
        <f t="shared" si="0"/>
        <v>54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38</v>
      </c>
      <c r="M21" s="17">
        <v>12</v>
      </c>
      <c r="N21" s="17">
        <v>14</v>
      </c>
      <c r="O21" s="17">
        <v>5</v>
      </c>
      <c r="P21" s="17">
        <v>10</v>
      </c>
      <c r="Q21" s="17">
        <v>10</v>
      </c>
      <c r="R21" s="17">
        <v>5</v>
      </c>
      <c r="S21" s="17">
        <f t="shared" si="0"/>
        <v>94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26</v>
      </c>
      <c r="M22" s="17">
        <v>11</v>
      </c>
      <c r="N22" s="17">
        <v>12</v>
      </c>
      <c r="O22" s="17">
        <v>4</v>
      </c>
      <c r="P22" s="17">
        <v>8</v>
      </c>
      <c r="Q22" s="17">
        <v>5</v>
      </c>
      <c r="R22" s="17">
        <v>4</v>
      </c>
      <c r="S22" s="17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30</v>
      </c>
      <c r="M23" s="17">
        <v>10</v>
      </c>
      <c r="N23" s="17">
        <v>13</v>
      </c>
      <c r="O23" s="17">
        <v>5</v>
      </c>
      <c r="P23" s="17">
        <v>8</v>
      </c>
      <c r="Q23" s="17">
        <v>8</v>
      </c>
      <c r="R23" s="17">
        <v>5</v>
      </c>
      <c r="S23" s="17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17</v>
      </c>
      <c r="M24" s="17">
        <v>11</v>
      </c>
      <c r="N24" s="17">
        <v>7</v>
      </c>
      <c r="O24" s="17">
        <v>4</v>
      </c>
      <c r="P24" s="17">
        <v>8</v>
      </c>
      <c r="Q24" s="17">
        <v>6</v>
      </c>
      <c r="R24" s="17">
        <v>4</v>
      </c>
      <c r="S24" s="17">
        <f t="shared" si="0"/>
        <v>57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34</v>
      </c>
      <c r="M25" s="17">
        <v>13</v>
      </c>
      <c r="N25" s="17">
        <v>14</v>
      </c>
      <c r="O25" s="17">
        <v>4</v>
      </c>
      <c r="P25" s="17">
        <v>9</v>
      </c>
      <c r="Q25" s="17">
        <v>7</v>
      </c>
      <c r="R25" s="17">
        <v>3</v>
      </c>
      <c r="S25" s="17">
        <f t="shared" si="0"/>
        <v>84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20</v>
      </c>
      <c r="M26" s="17">
        <v>10</v>
      </c>
      <c r="N26" s="17">
        <v>9</v>
      </c>
      <c r="O26" s="17">
        <v>4</v>
      </c>
      <c r="P26" s="17">
        <v>7</v>
      </c>
      <c r="Q26" s="17">
        <v>4</v>
      </c>
      <c r="R26" s="17">
        <v>4</v>
      </c>
      <c r="S26" s="17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35</v>
      </c>
      <c r="M27" s="17">
        <v>11</v>
      </c>
      <c r="N27" s="17">
        <v>14</v>
      </c>
      <c r="O27" s="17">
        <v>4</v>
      </c>
      <c r="P27" s="17">
        <v>8</v>
      </c>
      <c r="Q27" s="17">
        <v>9</v>
      </c>
      <c r="R27" s="17">
        <v>3</v>
      </c>
      <c r="S27" s="17">
        <f t="shared" si="0"/>
        <v>84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17</v>
      </c>
      <c r="M28" s="17">
        <v>9</v>
      </c>
      <c r="N28" s="17">
        <v>9</v>
      </c>
      <c r="O28" s="17">
        <v>4</v>
      </c>
      <c r="P28" s="17">
        <v>8</v>
      </c>
      <c r="Q28" s="17">
        <v>5</v>
      </c>
      <c r="R28" s="17">
        <v>3</v>
      </c>
      <c r="S28" s="17">
        <f t="shared" si="0"/>
        <v>55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17</v>
      </c>
      <c r="M29" s="17">
        <v>10</v>
      </c>
      <c r="N29" s="17">
        <v>9</v>
      </c>
      <c r="O29" s="17">
        <v>3</v>
      </c>
      <c r="P29" s="17">
        <v>7</v>
      </c>
      <c r="Q29" s="17">
        <v>4</v>
      </c>
      <c r="R29" s="17">
        <v>2</v>
      </c>
      <c r="S29" s="17">
        <f t="shared" si="0"/>
        <v>52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32</v>
      </c>
      <c r="M30" s="17">
        <v>11</v>
      </c>
      <c r="N30" s="17">
        <v>12</v>
      </c>
      <c r="O30" s="17">
        <v>5</v>
      </c>
      <c r="P30" s="17">
        <v>7</v>
      </c>
      <c r="Q30" s="17">
        <v>9</v>
      </c>
      <c r="R30" s="17">
        <v>2</v>
      </c>
      <c r="S30" s="17">
        <f t="shared" si="0"/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25</v>
      </c>
      <c r="M31" s="17">
        <v>11</v>
      </c>
      <c r="N31" s="17">
        <v>11</v>
      </c>
      <c r="O31" s="17">
        <v>4</v>
      </c>
      <c r="P31" s="17">
        <v>3</v>
      </c>
      <c r="Q31" s="17">
        <v>4</v>
      </c>
      <c r="R31" s="17">
        <v>2</v>
      </c>
      <c r="S31" s="17">
        <f t="shared" si="0"/>
        <v>60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32</v>
      </c>
      <c r="M32" s="17">
        <v>11</v>
      </c>
      <c r="N32" s="17">
        <v>11</v>
      </c>
      <c r="O32" s="17">
        <v>4</v>
      </c>
      <c r="P32" s="17">
        <v>7</v>
      </c>
      <c r="Q32" s="17">
        <v>9</v>
      </c>
      <c r="R32" s="17">
        <v>4</v>
      </c>
      <c r="S32" s="1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25</v>
      </c>
      <c r="M33" s="17">
        <v>11</v>
      </c>
      <c r="N33" s="17">
        <v>10</v>
      </c>
      <c r="O33" s="17">
        <v>3</v>
      </c>
      <c r="P33" s="17">
        <v>8</v>
      </c>
      <c r="Q33" s="17">
        <v>7</v>
      </c>
      <c r="R33" s="17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25</v>
      </c>
      <c r="M34" s="17">
        <v>12</v>
      </c>
      <c r="N34" s="17">
        <v>9</v>
      </c>
      <c r="O34" s="17">
        <v>4</v>
      </c>
      <c r="P34" s="17">
        <v>6</v>
      </c>
      <c r="Q34" s="17">
        <v>4</v>
      </c>
      <c r="R34" s="17">
        <v>4</v>
      </c>
      <c r="S34" s="17">
        <f t="shared" si="0"/>
        <v>64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30</v>
      </c>
      <c r="M35" s="17">
        <v>10</v>
      </c>
      <c r="N35" s="17">
        <v>11</v>
      </c>
      <c r="O35" s="17">
        <v>4</v>
      </c>
      <c r="P35" s="17">
        <v>10</v>
      </c>
      <c r="Q35" s="17">
        <v>9</v>
      </c>
      <c r="R35" s="17">
        <v>2</v>
      </c>
      <c r="S35" s="17">
        <f t="shared" si="0"/>
        <v>76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B082F98D-F356-4F93-9797-3CAF07E9C8EF}">
      <formula1>40</formula1>
    </dataValidation>
    <dataValidation type="decimal" operator="lessThanOrEqual" allowBlank="1" showInputMessage="1" showErrorMessage="1" error="max. 15" sqref="M15:N35" xr:uid="{5BCF7420-00B4-4041-B329-14B322CF2772}">
      <formula1>15</formula1>
    </dataValidation>
    <dataValidation type="decimal" operator="lessThanOrEqual" allowBlank="1" showInputMessage="1" showErrorMessage="1" error="max. 10" sqref="P15:Q35" xr:uid="{1BA87B8D-C29A-4E8A-AD38-92257C7CF075}">
      <formula1>10</formula1>
    </dataValidation>
    <dataValidation type="decimal" operator="lessThanOrEqual" allowBlank="1" showInputMessage="1" showErrorMessage="1" error="max. 5" sqref="O15:O35 R15:R35" xr:uid="{BE7B02BA-45E8-4F51-96AB-28A663FC4D02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5123-34AD-42CF-94DC-C001500E23E0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33</v>
      </c>
      <c r="M15" s="17">
        <v>12</v>
      </c>
      <c r="N15" s="17">
        <v>10</v>
      </c>
      <c r="O15" s="17">
        <v>4</v>
      </c>
      <c r="P15" s="17">
        <v>8</v>
      </c>
      <c r="Q15" s="17">
        <v>8</v>
      </c>
      <c r="R15" s="17">
        <v>3</v>
      </c>
      <c r="S15" s="17">
        <f>SUM(L15:R15)</f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29</v>
      </c>
      <c r="M16" s="17">
        <v>11</v>
      </c>
      <c r="N16" s="17">
        <v>10</v>
      </c>
      <c r="O16" s="17">
        <v>4</v>
      </c>
      <c r="P16" s="17">
        <v>7</v>
      </c>
      <c r="Q16" s="17">
        <v>7</v>
      </c>
      <c r="R16" s="17">
        <v>2</v>
      </c>
      <c r="S16" s="17">
        <f t="shared" ref="S16:S35" si="0">SUM(L16:R16)</f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15</v>
      </c>
      <c r="M17" s="17">
        <v>10</v>
      </c>
      <c r="N17" s="17">
        <v>7</v>
      </c>
      <c r="O17" s="17">
        <v>2</v>
      </c>
      <c r="P17" s="17">
        <v>5</v>
      </c>
      <c r="Q17" s="17">
        <v>3</v>
      </c>
      <c r="R17" s="17">
        <v>1</v>
      </c>
      <c r="S17" s="17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28</v>
      </c>
      <c r="M18" s="17">
        <v>12</v>
      </c>
      <c r="N18" s="17">
        <v>11</v>
      </c>
      <c r="O18" s="17">
        <v>4</v>
      </c>
      <c r="P18" s="17">
        <v>6</v>
      </c>
      <c r="Q18" s="17">
        <v>6</v>
      </c>
      <c r="R18" s="17">
        <v>3</v>
      </c>
      <c r="S18" s="17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27</v>
      </c>
      <c r="M19" s="17">
        <v>10</v>
      </c>
      <c r="N19" s="17">
        <v>9</v>
      </c>
      <c r="O19" s="17">
        <v>4</v>
      </c>
      <c r="P19" s="17">
        <v>8</v>
      </c>
      <c r="Q19" s="17">
        <v>7</v>
      </c>
      <c r="R19" s="17">
        <v>3</v>
      </c>
      <c r="S19" s="17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25</v>
      </c>
      <c r="M20" s="17">
        <v>10</v>
      </c>
      <c r="N20" s="17">
        <v>9</v>
      </c>
      <c r="O20" s="17">
        <v>4</v>
      </c>
      <c r="P20" s="17">
        <v>6</v>
      </c>
      <c r="Q20" s="17">
        <v>6</v>
      </c>
      <c r="R20" s="17">
        <v>3</v>
      </c>
      <c r="S20" s="17">
        <f t="shared" si="0"/>
        <v>63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34</v>
      </c>
      <c r="M21" s="17">
        <v>12</v>
      </c>
      <c r="N21" s="17">
        <v>13</v>
      </c>
      <c r="O21" s="17">
        <v>4</v>
      </c>
      <c r="P21" s="17">
        <v>8</v>
      </c>
      <c r="Q21" s="17">
        <v>8</v>
      </c>
      <c r="R21" s="17">
        <v>5</v>
      </c>
      <c r="S21" s="17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35</v>
      </c>
      <c r="M22" s="17">
        <v>11</v>
      </c>
      <c r="N22" s="17">
        <v>14</v>
      </c>
      <c r="O22" s="17">
        <v>5</v>
      </c>
      <c r="P22" s="17">
        <v>8</v>
      </c>
      <c r="Q22" s="17">
        <v>8</v>
      </c>
      <c r="R22" s="17">
        <v>4</v>
      </c>
      <c r="S22" s="17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33</v>
      </c>
      <c r="M23" s="17">
        <v>12</v>
      </c>
      <c r="N23" s="17">
        <v>13</v>
      </c>
      <c r="O23" s="17">
        <v>5</v>
      </c>
      <c r="P23" s="17">
        <v>7</v>
      </c>
      <c r="Q23" s="17">
        <v>8</v>
      </c>
      <c r="R23" s="17">
        <v>5</v>
      </c>
      <c r="S23" s="17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25</v>
      </c>
      <c r="M24" s="17">
        <v>12</v>
      </c>
      <c r="N24" s="17">
        <v>10</v>
      </c>
      <c r="O24" s="17">
        <v>4</v>
      </c>
      <c r="P24" s="17">
        <v>7</v>
      </c>
      <c r="Q24" s="17">
        <v>7</v>
      </c>
      <c r="R24" s="17">
        <v>4</v>
      </c>
      <c r="S24" s="17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27</v>
      </c>
      <c r="M25" s="17">
        <v>12</v>
      </c>
      <c r="N25" s="17">
        <v>11</v>
      </c>
      <c r="O25" s="17">
        <v>4</v>
      </c>
      <c r="P25" s="17">
        <v>8</v>
      </c>
      <c r="Q25" s="17">
        <v>7</v>
      </c>
      <c r="R25" s="17">
        <v>1</v>
      </c>
      <c r="S25" s="17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27</v>
      </c>
      <c r="M26" s="17">
        <v>11</v>
      </c>
      <c r="N26" s="17">
        <v>10</v>
      </c>
      <c r="O26" s="17">
        <v>4</v>
      </c>
      <c r="P26" s="17">
        <v>7</v>
      </c>
      <c r="Q26" s="17">
        <v>6</v>
      </c>
      <c r="R26" s="17">
        <v>4</v>
      </c>
      <c r="S26" s="17">
        <f t="shared" si="0"/>
        <v>69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34</v>
      </c>
      <c r="M27" s="17">
        <v>12</v>
      </c>
      <c r="N27" s="17">
        <v>12</v>
      </c>
      <c r="O27" s="17">
        <v>5</v>
      </c>
      <c r="P27" s="17">
        <v>8</v>
      </c>
      <c r="Q27" s="17">
        <v>8</v>
      </c>
      <c r="R27" s="17">
        <v>3</v>
      </c>
      <c r="S27" s="17">
        <f t="shared" si="0"/>
        <v>82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25</v>
      </c>
      <c r="M28" s="17">
        <v>10</v>
      </c>
      <c r="N28" s="17">
        <v>10</v>
      </c>
      <c r="O28" s="17">
        <v>3</v>
      </c>
      <c r="P28" s="17">
        <v>6</v>
      </c>
      <c r="Q28" s="17">
        <v>6</v>
      </c>
      <c r="R28" s="17">
        <v>2</v>
      </c>
      <c r="S28" s="17">
        <f t="shared" si="0"/>
        <v>62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24</v>
      </c>
      <c r="M29" s="17">
        <v>9</v>
      </c>
      <c r="N29" s="17">
        <v>9</v>
      </c>
      <c r="O29" s="17">
        <v>3</v>
      </c>
      <c r="P29" s="17">
        <v>5</v>
      </c>
      <c r="Q29" s="17">
        <v>5</v>
      </c>
      <c r="R29" s="17">
        <v>1</v>
      </c>
      <c r="S29" s="17">
        <f t="shared" si="0"/>
        <v>56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34</v>
      </c>
      <c r="M30" s="17">
        <v>12</v>
      </c>
      <c r="N30" s="17">
        <v>13</v>
      </c>
      <c r="O30" s="17">
        <v>4</v>
      </c>
      <c r="P30" s="17">
        <v>8</v>
      </c>
      <c r="Q30" s="17">
        <v>4</v>
      </c>
      <c r="R30" s="17">
        <v>2</v>
      </c>
      <c r="S30" s="17">
        <f t="shared" si="0"/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25</v>
      </c>
      <c r="M31" s="17">
        <v>9</v>
      </c>
      <c r="N31" s="17">
        <v>10</v>
      </c>
      <c r="O31" s="17">
        <v>3</v>
      </c>
      <c r="P31" s="17">
        <v>6</v>
      </c>
      <c r="Q31" s="17">
        <v>3</v>
      </c>
      <c r="R31" s="17">
        <v>2</v>
      </c>
      <c r="S31" s="17">
        <f t="shared" si="0"/>
        <v>58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33</v>
      </c>
      <c r="M32" s="17">
        <v>13</v>
      </c>
      <c r="N32" s="17">
        <v>12</v>
      </c>
      <c r="O32" s="17">
        <v>4</v>
      </c>
      <c r="P32" s="17">
        <v>8</v>
      </c>
      <c r="Q32" s="17">
        <v>8</v>
      </c>
      <c r="R32" s="17">
        <v>4</v>
      </c>
      <c r="S32" s="17">
        <f t="shared" si="0"/>
        <v>82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23</v>
      </c>
      <c r="M33" s="17">
        <v>11</v>
      </c>
      <c r="N33" s="17">
        <v>10</v>
      </c>
      <c r="O33" s="17">
        <v>4</v>
      </c>
      <c r="P33" s="17">
        <v>8</v>
      </c>
      <c r="Q33" s="17">
        <v>8</v>
      </c>
      <c r="R33" s="17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25</v>
      </c>
      <c r="M34" s="17">
        <v>11</v>
      </c>
      <c r="N34" s="17">
        <v>11</v>
      </c>
      <c r="O34" s="17">
        <v>4</v>
      </c>
      <c r="P34" s="17">
        <v>7</v>
      </c>
      <c r="Q34" s="17">
        <v>7</v>
      </c>
      <c r="R34" s="17">
        <v>4</v>
      </c>
      <c r="S34" s="17">
        <f t="shared" si="0"/>
        <v>69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30</v>
      </c>
      <c r="M35" s="17">
        <v>12</v>
      </c>
      <c r="N35" s="17">
        <v>12</v>
      </c>
      <c r="O35" s="17">
        <v>5</v>
      </c>
      <c r="P35" s="17">
        <v>8</v>
      </c>
      <c r="Q35" s="17">
        <v>8</v>
      </c>
      <c r="R35" s="17">
        <v>2</v>
      </c>
      <c r="S35" s="17">
        <f t="shared" si="0"/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87F78BCB-EEAC-49DB-BF5D-FE9F1C81E12B}">
      <formula1>40</formula1>
    </dataValidation>
    <dataValidation type="decimal" operator="lessThanOrEqual" allowBlank="1" showInputMessage="1" showErrorMessage="1" error="max. 15" sqref="M15:N35" xr:uid="{2FBB3B5A-3DF3-4DF5-A606-83FACC44BFCC}">
      <formula1>15</formula1>
    </dataValidation>
    <dataValidation type="decimal" operator="lessThanOrEqual" allowBlank="1" showInputMessage="1" showErrorMessage="1" error="max. 10" sqref="P15:Q35" xr:uid="{6E24CB16-B71C-46D8-A899-590A47B48F1E}">
      <formula1>10</formula1>
    </dataValidation>
    <dataValidation type="decimal" operator="lessThanOrEqual" allowBlank="1" showInputMessage="1" showErrorMessage="1" error="max. 5" sqref="O15:O35 R15:R35" xr:uid="{8A5FAFB3-BF0A-485D-B418-74DB729468A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D654-F065-4702-A272-BEE8EB54DE91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25</v>
      </c>
      <c r="M15" s="17">
        <v>12</v>
      </c>
      <c r="N15" s="17">
        <v>10</v>
      </c>
      <c r="O15" s="17">
        <v>5</v>
      </c>
      <c r="P15" s="17">
        <v>8</v>
      </c>
      <c r="Q15" s="17">
        <v>8</v>
      </c>
      <c r="R15" s="17">
        <v>3</v>
      </c>
      <c r="S15" s="17">
        <f>SUM(L15:R15)</f>
        <v>71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28</v>
      </c>
      <c r="M16" s="17">
        <v>12</v>
      </c>
      <c r="N16" s="17">
        <v>11</v>
      </c>
      <c r="O16" s="17">
        <v>5</v>
      </c>
      <c r="P16" s="17">
        <v>8</v>
      </c>
      <c r="Q16" s="17">
        <v>7</v>
      </c>
      <c r="R16" s="17">
        <v>3</v>
      </c>
      <c r="S16" s="17">
        <f t="shared" ref="S16:S35" si="0">SUM(L16:R16)</f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25</v>
      </c>
      <c r="M17" s="17">
        <v>12</v>
      </c>
      <c r="N17" s="17">
        <v>10</v>
      </c>
      <c r="O17" s="17">
        <v>2</v>
      </c>
      <c r="P17" s="17">
        <v>6</v>
      </c>
      <c r="Q17" s="17">
        <v>4</v>
      </c>
      <c r="R17" s="17">
        <v>1</v>
      </c>
      <c r="S17" s="17">
        <f t="shared" si="0"/>
        <v>60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28</v>
      </c>
      <c r="M18" s="17">
        <v>11</v>
      </c>
      <c r="N18" s="17">
        <v>11</v>
      </c>
      <c r="O18" s="17">
        <v>4</v>
      </c>
      <c r="P18" s="17">
        <v>8</v>
      </c>
      <c r="Q18" s="17">
        <v>7</v>
      </c>
      <c r="R18" s="17">
        <v>3</v>
      </c>
      <c r="S18" s="17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22</v>
      </c>
      <c r="M19" s="17">
        <v>13</v>
      </c>
      <c r="N19" s="17">
        <v>11</v>
      </c>
      <c r="O19" s="17">
        <v>4</v>
      </c>
      <c r="P19" s="17">
        <v>8</v>
      </c>
      <c r="Q19" s="17">
        <v>7</v>
      </c>
      <c r="R19" s="17">
        <v>4</v>
      </c>
      <c r="S19" s="17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20</v>
      </c>
      <c r="M20" s="17">
        <v>12</v>
      </c>
      <c r="N20" s="17">
        <v>7</v>
      </c>
      <c r="O20" s="17">
        <v>4</v>
      </c>
      <c r="P20" s="17">
        <v>7</v>
      </c>
      <c r="Q20" s="17">
        <v>2</v>
      </c>
      <c r="R20" s="17">
        <v>4</v>
      </c>
      <c r="S20" s="17">
        <f t="shared" si="0"/>
        <v>56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32</v>
      </c>
      <c r="M21" s="17">
        <v>11</v>
      </c>
      <c r="N21" s="17">
        <v>13</v>
      </c>
      <c r="O21" s="17">
        <v>5</v>
      </c>
      <c r="P21" s="17">
        <v>8</v>
      </c>
      <c r="Q21" s="17">
        <v>10</v>
      </c>
      <c r="R21" s="17">
        <v>5</v>
      </c>
      <c r="S21" s="17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26</v>
      </c>
      <c r="M22" s="17">
        <v>13</v>
      </c>
      <c r="N22" s="17">
        <v>11</v>
      </c>
      <c r="O22" s="17">
        <v>4</v>
      </c>
      <c r="P22" s="17">
        <v>8</v>
      </c>
      <c r="Q22" s="17">
        <v>6</v>
      </c>
      <c r="R22" s="17">
        <v>4</v>
      </c>
      <c r="S22" s="17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30</v>
      </c>
      <c r="M23" s="17">
        <v>12</v>
      </c>
      <c r="N23" s="17">
        <v>12</v>
      </c>
      <c r="O23" s="17">
        <v>5</v>
      </c>
      <c r="P23" s="17">
        <v>9</v>
      </c>
      <c r="Q23" s="17">
        <v>9</v>
      </c>
      <c r="R23" s="17">
        <v>5</v>
      </c>
      <c r="S23" s="17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25</v>
      </c>
      <c r="M24" s="17">
        <v>12</v>
      </c>
      <c r="N24" s="17">
        <v>9</v>
      </c>
      <c r="O24" s="17">
        <v>4</v>
      </c>
      <c r="P24" s="17">
        <v>7</v>
      </c>
      <c r="Q24" s="17">
        <v>6</v>
      </c>
      <c r="R24" s="17">
        <v>4</v>
      </c>
      <c r="S24" s="17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25</v>
      </c>
      <c r="M25" s="17">
        <v>13</v>
      </c>
      <c r="N25" s="17">
        <v>11</v>
      </c>
      <c r="O25" s="17">
        <v>4</v>
      </c>
      <c r="P25" s="17">
        <v>9</v>
      </c>
      <c r="Q25" s="17">
        <v>7</v>
      </c>
      <c r="R25" s="17">
        <v>3</v>
      </c>
      <c r="S25" s="17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20</v>
      </c>
      <c r="M26" s="17">
        <v>11</v>
      </c>
      <c r="N26" s="17">
        <v>8</v>
      </c>
      <c r="O26" s="17">
        <v>4</v>
      </c>
      <c r="P26" s="17">
        <v>7</v>
      </c>
      <c r="Q26" s="17">
        <v>6</v>
      </c>
      <c r="R26" s="17">
        <v>4</v>
      </c>
      <c r="S26" s="17">
        <f t="shared" si="0"/>
        <v>60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30</v>
      </c>
      <c r="M27" s="17">
        <v>11</v>
      </c>
      <c r="N27" s="17">
        <v>13</v>
      </c>
      <c r="O27" s="17">
        <v>5</v>
      </c>
      <c r="P27" s="17">
        <v>8</v>
      </c>
      <c r="Q27" s="17">
        <v>8</v>
      </c>
      <c r="R27" s="17">
        <v>3</v>
      </c>
      <c r="S27" s="17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23</v>
      </c>
      <c r="M28" s="17">
        <v>11</v>
      </c>
      <c r="N28" s="17">
        <v>9</v>
      </c>
      <c r="O28" s="17">
        <v>4</v>
      </c>
      <c r="P28" s="17">
        <v>7</v>
      </c>
      <c r="Q28" s="17">
        <v>5</v>
      </c>
      <c r="R28" s="17">
        <v>3</v>
      </c>
      <c r="S28" s="17">
        <f t="shared" si="0"/>
        <v>62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23</v>
      </c>
      <c r="M29" s="17">
        <v>12</v>
      </c>
      <c r="N29" s="17">
        <v>7</v>
      </c>
      <c r="O29" s="17">
        <v>3</v>
      </c>
      <c r="P29" s="17">
        <v>7</v>
      </c>
      <c r="Q29" s="17">
        <v>5</v>
      </c>
      <c r="R29" s="17">
        <v>2</v>
      </c>
      <c r="S29" s="17">
        <f t="shared" si="0"/>
        <v>59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30</v>
      </c>
      <c r="M30" s="17">
        <v>11</v>
      </c>
      <c r="N30" s="17">
        <v>11</v>
      </c>
      <c r="O30" s="17">
        <v>5</v>
      </c>
      <c r="P30" s="17">
        <v>8</v>
      </c>
      <c r="Q30" s="17">
        <v>8</v>
      </c>
      <c r="R30" s="17">
        <v>2</v>
      </c>
      <c r="S30" s="17">
        <f t="shared" si="0"/>
        <v>75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24</v>
      </c>
      <c r="M31" s="17">
        <v>11</v>
      </c>
      <c r="N31" s="17">
        <v>10</v>
      </c>
      <c r="O31" s="17">
        <v>4</v>
      </c>
      <c r="P31" s="17">
        <v>6</v>
      </c>
      <c r="Q31" s="17">
        <v>5</v>
      </c>
      <c r="R31" s="17">
        <v>2</v>
      </c>
      <c r="S31" s="17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30</v>
      </c>
      <c r="M32" s="17">
        <v>11</v>
      </c>
      <c r="N32" s="17">
        <v>13</v>
      </c>
      <c r="O32" s="17">
        <v>4</v>
      </c>
      <c r="P32" s="17">
        <v>7</v>
      </c>
      <c r="Q32" s="17">
        <v>9</v>
      </c>
      <c r="R32" s="17">
        <v>4</v>
      </c>
      <c r="S32" s="1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25</v>
      </c>
      <c r="M33" s="17">
        <v>11</v>
      </c>
      <c r="N33" s="17">
        <v>9</v>
      </c>
      <c r="O33" s="17">
        <v>4</v>
      </c>
      <c r="P33" s="17">
        <v>8</v>
      </c>
      <c r="Q33" s="17">
        <v>7</v>
      </c>
      <c r="R33" s="17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18</v>
      </c>
      <c r="M34" s="17">
        <v>13</v>
      </c>
      <c r="N34" s="17">
        <v>9</v>
      </c>
      <c r="O34" s="17">
        <v>4</v>
      </c>
      <c r="P34" s="17">
        <v>6</v>
      </c>
      <c r="Q34" s="17">
        <v>6</v>
      </c>
      <c r="R34" s="17">
        <v>4</v>
      </c>
      <c r="S34" s="17">
        <f t="shared" si="0"/>
        <v>60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27</v>
      </c>
      <c r="M35" s="17">
        <v>11</v>
      </c>
      <c r="N35" s="17">
        <v>12</v>
      </c>
      <c r="O35" s="17">
        <v>4</v>
      </c>
      <c r="P35" s="17">
        <v>10</v>
      </c>
      <c r="Q35" s="17">
        <v>9</v>
      </c>
      <c r="R35" s="17">
        <v>2</v>
      </c>
      <c r="S35" s="17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2D9A4784-0B29-4C87-8544-846613B1E24E}">
      <formula1>40</formula1>
    </dataValidation>
    <dataValidation type="decimal" operator="lessThanOrEqual" allowBlank="1" showInputMessage="1" showErrorMessage="1" error="max. 15" sqref="M15:N35" xr:uid="{26A98E33-F1CD-4103-B5A6-9218651ADC98}">
      <formula1>15</formula1>
    </dataValidation>
    <dataValidation type="decimal" operator="lessThanOrEqual" allowBlank="1" showInputMessage="1" showErrorMessage="1" error="max. 10" sqref="P15:Q35" xr:uid="{E4AB324F-70C3-4F4F-9101-E8B6A97DE7CF}">
      <formula1>10</formula1>
    </dataValidation>
    <dataValidation type="decimal" operator="lessThanOrEqual" allowBlank="1" showInputMessage="1" showErrorMessage="1" error="max. 5" sqref="O15:O35 R15:R35" xr:uid="{E07BF8B1-20DC-42E2-AF3E-F892FC6CBA1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1ECD-625C-4BB6-82B6-7BB51C072F64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30</v>
      </c>
      <c r="M15" s="17">
        <v>13</v>
      </c>
      <c r="N15" s="17">
        <v>12</v>
      </c>
      <c r="O15" s="17">
        <v>5</v>
      </c>
      <c r="P15" s="17">
        <v>9</v>
      </c>
      <c r="Q15" s="17">
        <v>9</v>
      </c>
      <c r="R15" s="17">
        <v>3</v>
      </c>
      <c r="S15" s="17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28</v>
      </c>
      <c r="M16" s="17">
        <v>12</v>
      </c>
      <c r="N16" s="17">
        <v>12</v>
      </c>
      <c r="O16" s="17">
        <v>4</v>
      </c>
      <c r="P16" s="17">
        <v>6</v>
      </c>
      <c r="Q16" s="17">
        <v>7</v>
      </c>
      <c r="R16" s="17">
        <v>3</v>
      </c>
      <c r="S16" s="17">
        <f t="shared" ref="S16:S35" si="0">SUM(L16:R16)</f>
        <v>72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20</v>
      </c>
      <c r="M17" s="17">
        <v>12</v>
      </c>
      <c r="N17" s="17">
        <v>10</v>
      </c>
      <c r="O17" s="17">
        <v>3</v>
      </c>
      <c r="P17" s="17">
        <v>5</v>
      </c>
      <c r="Q17" s="17">
        <v>5</v>
      </c>
      <c r="R17" s="17">
        <v>2</v>
      </c>
      <c r="S17" s="17">
        <f t="shared" si="0"/>
        <v>57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26</v>
      </c>
      <c r="M18" s="17">
        <v>12</v>
      </c>
      <c r="N18" s="17">
        <v>11</v>
      </c>
      <c r="O18" s="17">
        <v>4</v>
      </c>
      <c r="P18" s="17">
        <v>8</v>
      </c>
      <c r="Q18" s="17">
        <v>8</v>
      </c>
      <c r="R18" s="17">
        <v>3</v>
      </c>
      <c r="S18" s="17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23</v>
      </c>
      <c r="M19" s="17">
        <v>13</v>
      </c>
      <c r="N19" s="17">
        <v>9</v>
      </c>
      <c r="O19" s="17">
        <v>4</v>
      </c>
      <c r="P19" s="17">
        <v>9</v>
      </c>
      <c r="Q19" s="17">
        <v>7</v>
      </c>
      <c r="R19" s="17">
        <v>4</v>
      </c>
      <c r="S19" s="17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20</v>
      </c>
      <c r="M20" s="17">
        <v>12</v>
      </c>
      <c r="N20" s="17">
        <v>5</v>
      </c>
      <c r="O20" s="17">
        <v>4</v>
      </c>
      <c r="P20" s="17">
        <v>8</v>
      </c>
      <c r="Q20" s="17">
        <v>3</v>
      </c>
      <c r="R20" s="17">
        <v>4</v>
      </c>
      <c r="S20" s="17">
        <f t="shared" si="0"/>
        <v>56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30</v>
      </c>
      <c r="M21" s="17">
        <v>12</v>
      </c>
      <c r="N21" s="17">
        <v>13</v>
      </c>
      <c r="O21" s="17">
        <v>5</v>
      </c>
      <c r="P21" s="17">
        <v>9</v>
      </c>
      <c r="Q21" s="17">
        <v>9</v>
      </c>
      <c r="R21" s="17">
        <v>5</v>
      </c>
      <c r="S21" s="17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26</v>
      </c>
      <c r="M22" s="17">
        <v>12</v>
      </c>
      <c r="N22" s="17">
        <v>11</v>
      </c>
      <c r="O22" s="17">
        <v>4</v>
      </c>
      <c r="P22" s="17">
        <v>8</v>
      </c>
      <c r="Q22" s="17">
        <v>7</v>
      </c>
      <c r="R22" s="17">
        <v>4</v>
      </c>
      <c r="S22" s="17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30</v>
      </c>
      <c r="M23" s="17">
        <v>11</v>
      </c>
      <c r="N23" s="17">
        <v>13</v>
      </c>
      <c r="O23" s="17">
        <v>5</v>
      </c>
      <c r="P23" s="17">
        <v>9</v>
      </c>
      <c r="Q23" s="17">
        <v>9</v>
      </c>
      <c r="R23" s="17">
        <v>5</v>
      </c>
      <c r="S23" s="17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20</v>
      </c>
      <c r="M24" s="17">
        <v>12</v>
      </c>
      <c r="N24" s="17">
        <v>8</v>
      </c>
      <c r="O24" s="17">
        <v>4</v>
      </c>
      <c r="P24" s="17">
        <v>8</v>
      </c>
      <c r="Q24" s="17">
        <v>6</v>
      </c>
      <c r="R24" s="17">
        <v>4</v>
      </c>
      <c r="S24" s="17">
        <f t="shared" si="0"/>
        <v>62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28</v>
      </c>
      <c r="M25" s="17">
        <v>12</v>
      </c>
      <c r="N25" s="17">
        <v>11</v>
      </c>
      <c r="O25" s="17">
        <v>4</v>
      </c>
      <c r="P25" s="17">
        <v>9</v>
      </c>
      <c r="Q25" s="17">
        <v>8</v>
      </c>
      <c r="R25" s="17">
        <v>3</v>
      </c>
      <c r="S25" s="17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20</v>
      </c>
      <c r="M26" s="17">
        <v>9</v>
      </c>
      <c r="N26" s="17">
        <v>8</v>
      </c>
      <c r="O26" s="17">
        <v>3</v>
      </c>
      <c r="P26" s="17">
        <v>8</v>
      </c>
      <c r="Q26" s="17">
        <v>6</v>
      </c>
      <c r="R26" s="17">
        <v>4</v>
      </c>
      <c r="S26" s="17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30</v>
      </c>
      <c r="M27" s="17">
        <v>11</v>
      </c>
      <c r="N27" s="17">
        <v>13</v>
      </c>
      <c r="O27" s="17">
        <v>5</v>
      </c>
      <c r="P27" s="17">
        <v>8</v>
      </c>
      <c r="Q27" s="17">
        <v>9</v>
      </c>
      <c r="R27" s="17">
        <v>3</v>
      </c>
      <c r="S27" s="17">
        <f t="shared" si="0"/>
        <v>79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22</v>
      </c>
      <c r="M28" s="17">
        <v>10</v>
      </c>
      <c r="N28" s="17">
        <v>8</v>
      </c>
      <c r="O28" s="17">
        <v>4</v>
      </c>
      <c r="P28" s="17">
        <v>7</v>
      </c>
      <c r="Q28" s="17">
        <v>6</v>
      </c>
      <c r="R28" s="17">
        <v>3</v>
      </c>
      <c r="S28" s="17">
        <f t="shared" si="0"/>
        <v>60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23</v>
      </c>
      <c r="M29" s="17">
        <v>12</v>
      </c>
      <c r="N29" s="17">
        <v>7</v>
      </c>
      <c r="O29" s="17">
        <v>3</v>
      </c>
      <c r="P29" s="17">
        <v>7</v>
      </c>
      <c r="Q29" s="17">
        <v>7</v>
      </c>
      <c r="R29" s="17">
        <v>2</v>
      </c>
      <c r="S29" s="17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29</v>
      </c>
      <c r="M30" s="17">
        <v>11</v>
      </c>
      <c r="N30" s="17">
        <v>12</v>
      </c>
      <c r="O30" s="17">
        <v>5</v>
      </c>
      <c r="P30" s="17">
        <v>8</v>
      </c>
      <c r="Q30" s="17">
        <v>9</v>
      </c>
      <c r="R30" s="17">
        <v>2</v>
      </c>
      <c r="S30" s="17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22</v>
      </c>
      <c r="M31" s="17">
        <v>11</v>
      </c>
      <c r="N31" s="17">
        <v>10</v>
      </c>
      <c r="O31" s="17">
        <v>4</v>
      </c>
      <c r="P31" s="17">
        <v>6</v>
      </c>
      <c r="Q31" s="17">
        <v>6</v>
      </c>
      <c r="R31" s="17">
        <v>2</v>
      </c>
      <c r="S31" s="17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30</v>
      </c>
      <c r="M32" s="17">
        <v>12</v>
      </c>
      <c r="N32" s="17">
        <v>13</v>
      </c>
      <c r="O32" s="17">
        <v>4</v>
      </c>
      <c r="P32" s="17">
        <v>8</v>
      </c>
      <c r="Q32" s="17">
        <v>9</v>
      </c>
      <c r="R32" s="17">
        <v>4</v>
      </c>
      <c r="S32" s="17">
        <f t="shared" si="0"/>
        <v>80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24</v>
      </c>
      <c r="M33" s="17">
        <v>11</v>
      </c>
      <c r="N33" s="17">
        <v>9</v>
      </c>
      <c r="O33" s="17">
        <v>4</v>
      </c>
      <c r="P33" s="17">
        <v>8</v>
      </c>
      <c r="Q33" s="17">
        <v>7</v>
      </c>
      <c r="R33" s="17">
        <v>4</v>
      </c>
      <c r="S33" s="17">
        <f t="shared" si="0"/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15</v>
      </c>
      <c r="M34" s="17">
        <v>12</v>
      </c>
      <c r="N34" s="17">
        <v>5</v>
      </c>
      <c r="O34" s="17">
        <v>4</v>
      </c>
      <c r="P34" s="17">
        <v>6</v>
      </c>
      <c r="Q34" s="17">
        <v>6</v>
      </c>
      <c r="R34" s="17">
        <v>4</v>
      </c>
      <c r="S34" s="17">
        <f t="shared" si="0"/>
        <v>52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30</v>
      </c>
      <c r="M35" s="17">
        <v>11</v>
      </c>
      <c r="N35" s="17">
        <v>12</v>
      </c>
      <c r="O35" s="17">
        <v>4</v>
      </c>
      <c r="P35" s="17">
        <v>9</v>
      </c>
      <c r="Q35" s="17">
        <v>9</v>
      </c>
      <c r="R35" s="17">
        <v>2</v>
      </c>
      <c r="S35" s="17">
        <f t="shared" si="0"/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27305DEB-5B80-408B-90E1-E9A2232B4D9B}">
      <formula1>40</formula1>
    </dataValidation>
    <dataValidation type="decimal" operator="lessThanOrEqual" allowBlank="1" showInputMessage="1" showErrorMessage="1" error="max. 15" sqref="M15:N35" xr:uid="{EEF050FD-9553-41F7-84E4-0D052CC5FA79}">
      <formula1>15</formula1>
    </dataValidation>
    <dataValidation type="decimal" operator="lessThanOrEqual" allowBlank="1" showInputMessage="1" showErrorMessage="1" error="max. 10" sqref="P15:Q35" xr:uid="{3E2FC0A0-592E-401A-A9CE-BADF86679134}">
      <formula1>10</formula1>
    </dataValidation>
    <dataValidation type="decimal" operator="lessThanOrEqual" allowBlank="1" showInputMessage="1" showErrorMessage="1" error="max. 5" sqref="O15:O35 R15:R35" xr:uid="{5D89A8D7-BC1D-4CDA-A431-E0964834A124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BDC8-55E8-4B14-963E-CA3F9B19E0CD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30</v>
      </c>
      <c r="M15" s="17">
        <v>13</v>
      </c>
      <c r="N15" s="17">
        <v>12</v>
      </c>
      <c r="O15" s="17">
        <v>5</v>
      </c>
      <c r="P15" s="17">
        <v>9</v>
      </c>
      <c r="Q15" s="17">
        <v>9</v>
      </c>
      <c r="R15" s="17">
        <v>3</v>
      </c>
      <c r="S15" s="17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29</v>
      </c>
      <c r="M16" s="17">
        <v>11</v>
      </c>
      <c r="N16" s="17">
        <v>11</v>
      </c>
      <c r="O16" s="17">
        <v>4</v>
      </c>
      <c r="P16" s="17">
        <v>7</v>
      </c>
      <c r="Q16" s="17">
        <v>7</v>
      </c>
      <c r="R16" s="17">
        <v>3</v>
      </c>
      <c r="S16" s="17">
        <f t="shared" ref="S16:S35" si="0">SUM(L16:R16)</f>
        <v>72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25</v>
      </c>
      <c r="M17" s="17">
        <v>9</v>
      </c>
      <c r="N17" s="17">
        <v>11</v>
      </c>
      <c r="O17" s="17">
        <v>3</v>
      </c>
      <c r="P17" s="17">
        <v>5</v>
      </c>
      <c r="Q17" s="17">
        <v>5</v>
      </c>
      <c r="R17" s="17">
        <v>1</v>
      </c>
      <c r="S17" s="17">
        <f t="shared" si="0"/>
        <v>59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30</v>
      </c>
      <c r="M18" s="17">
        <v>10</v>
      </c>
      <c r="N18" s="17">
        <v>12</v>
      </c>
      <c r="O18" s="17">
        <v>4</v>
      </c>
      <c r="P18" s="17">
        <v>8</v>
      </c>
      <c r="Q18" s="17">
        <v>7</v>
      </c>
      <c r="R18" s="17">
        <v>4</v>
      </c>
      <c r="S18" s="17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24</v>
      </c>
      <c r="M19" s="17">
        <v>12</v>
      </c>
      <c r="N19" s="17">
        <v>11</v>
      </c>
      <c r="O19" s="17">
        <v>4</v>
      </c>
      <c r="P19" s="17">
        <v>8</v>
      </c>
      <c r="Q19" s="17">
        <v>7</v>
      </c>
      <c r="R19" s="17">
        <v>3</v>
      </c>
      <c r="S19" s="17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20</v>
      </c>
      <c r="M20" s="17">
        <v>11</v>
      </c>
      <c r="N20" s="17">
        <v>5</v>
      </c>
      <c r="O20" s="17">
        <v>4</v>
      </c>
      <c r="P20" s="17">
        <v>7</v>
      </c>
      <c r="Q20" s="17">
        <v>2</v>
      </c>
      <c r="R20" s="17">
        <v>4</v>
      </c>
      <c r="S20" s="17">
        <f t="shared" si="0"/>
        <v>53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34</v>
      </c>
      <c r="M21" s="17">
        <v>12</v>
      </c>
      <c r="N21" s="17">
        <v>14</v>
      </c>
      <c r="O21" s="17">
        <v>5</v>
      </c>
      <c r="P21" s="17">
        <v>9</v>
      </c>
      <c r="Q21" s="17">
        <v>9</v>
      </c>
      <c r="R21" s="17">
        <v>5</v>
      </c>
      <c r="S21" s="17">
        <f t="shared" si="0"/>
        <v>88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28</v>
      </c>
      <c r="M22" s="17">
        <v>10</v>
      </c>
      <c r="N22" s="17">
        <v>11</v>
      </c>
      <c r="O22" s="17">
        <v>4</v>
      </c>
      <c r="P22" s="17">
        <v>8</v>
      </c>
      <c r="Q22" s="17">
        <v>6</v>
      </c>
      <c r="R22" s="17">
        <v>4</v>
      </c>
      <c r="S22" s="17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30</v>
      </c>
      <c r="M23" s="17">
        <v>10</v>
      </c>
      <c r="N23" s="17">
        <v>13</v>
      </c>
      <c r="O23" s="17">
        <v>5</v>
      </c>
      <c r="P23" s="17">
        <v>8</v>
      </c>
      <c r="Q23" s="17">
        <v>8</v>
      </c>
      <c r="R23" s="17">
        <v>5</v>
      </c>
      <c r="S23" s="17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25</v>
      </c>
      <c r="M24" s="17">
        <v>11</v>
      </c>
      <c r="N24" s="17">
        <v>10</v>
      </c>
      <c r="O24" s="17">
        <v>4</v>
      </c>
      <c r="P24" s="17">
        <v>7</v>
      </c>
      <c r="Q24" s="17">
        <v>6</v>
      </c>
      <c r="R24" s="17">
        <v>4</v>
      </c>
      <c r="S24" s="17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28</v>
      </c>
      <c r="M25" s="17">
        <v>12</v>
      </c>
      <c r="N25" s="17">
        <v>10</v>
      </c>
      <c r="O25" s="17">
        <v>4</v>
      </c>
      <c r="P25" s="17">
        <v>8</v>
      </c>
      <c r="Q25" s="17">
        <v>7</v>
      </c>
      <c r="R25" s="17">
        <v>3</v>
      </c>
      <c r="S25" s="17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20</v>
      </c>
      <c r="M26" s="17">
        <v>9</v>
      </c>
      <c r="N26" s="17">
        <v>9</v>
      </c>
      <c r="O26" s="17">
        <v>4</v>
      </c>
      <c r="P26" s="17">
        <v>8</v>
      </c>
      <c r="Q26" s="17">
        <v>6</v>
      </c>
      <c r="R26" s="17">
        <v>4</v>
      </c>
      <c r="S26" s="17">
        <f t="shared" si="0"/>
        <v>60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35</v>
      </c>
      <c r="M27" s="17">
        <v>11</v>
      </c>
      <c r="N27" s="17">
        <v>14</v>
      </c>
      <c r="O27" s="17">
        <v>4</v>
      </c>
      <c r="P27" s="17">
        <v>8</v>
      </c>
      <c r="Q27" s="17">
        <v>8</v>
      </c>
      <c r="R27" s="17">
        <v>3</v>
      </c>
      <c r="S27" s="17">
        <f t="shared" si="0"/>
        <v>83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25</v>
      </c>
      <c r="M28" s="17">
        <v>10</v>
      </c>
      <c r="N28" s="17">
        <v>9</v>
      </c>
      <c r="O28" s="17">
        <v>4</v>
      </c>
      <c r="P28" s="17">
        <v>7</v>
      </c>
      <c r="Q28" s="17">
        <v>6</v>
      </c>
      <c r="R28" s="17">
        <v>3</v>
      </c>
      <c r="S28" s="17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23</v>
      </c>
      <c r="M29" s="17">
        <v>10</v>
      </c>
      <c r="N29" s="17">
        <v>10</v>
      </c>
      <c r="O29" s="17">
        <v>3</v>
      </c>
      <c r="P29" s="17">
        <v>7</v>
      </c>
      <c r="Q29" s="17">
        <v>5</v>
      </c>
      <c r="R29" s="17">
        <v>2</v>
      </c>
      <c r="S29" s="17">
        <f t="shared" si="0"/>
        <v>60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31</v>
      </c>
      <c r="M30" s="17">
        <v>11</v>
      </c>
      <c r="N30" s="17">
        <v>12</v>
      </c>
      <c r="O30" s="17">
        <v>5</v>
      </c>
      <c r="P30" s="17">
        <v>7</v>
      </c>
      <c r="Q30" s="17">
        <v>8</v>
      </c>
      <c r="R30" s="17">
        <v>2</v>
      </c>
      <c r="S30" s="17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25</v>
      </c>
      <c r="M31" s="17">
        <v>11</v>
      </c>
      <c r="N31" s="17">
        <v>10</v>
      </c>
      <c r="O31" s="17">
        <v>4</v>
      </c>
      <c r="P31" s="17">
        <v>5</v>
      </c>
      <c r="Q31" s="17">
        <v>5</v>
      </c>
      <c r="R31" s="17">
        <v>2</v>
      </c>
      <c r="S31" s="17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30</v>
      </c>
      <c r="M32" s="17">
        <v>11</v>
      </c>
      <c r="N32" s="17">
        <v>14</v>
      </c>
      <c r="O32" s="17">
        <v>4</v>
      </c>
      <c r="P32" s="17">
        <v>7</v>
      </c>
      <c r="Q32" s="17">
        <v>8</v>
      </c>
      <c r="R32" s="17">
        <v>4</v>
      </c>
      <c r="S32" s="1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25</v>
      </c>
      <c r="M33" s="17">
        <v>11</v>
      </c>
      <c r="N33" s="17">
        <v>11</v>
      </c>
      <c r="O33" s="17">
        <v>3</v>
      </c>
      <c r="P33" s="17">
        <v>8</v>
      </c>
      <c r="Q33" s="17">
        <v>7</v>
      </c>
      <c r="R33" s="17">
        <v>4</v>
      </c>
      <c r="S33" s="17">
        <f t="shared" si="0"/>
        <v>69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20</v>
      </c>
      <c r="M34" s="17">
        <v>12</v>
      </c>
      <c r="N34" s="17">
        <v>9</v>
      </c>
      <c r="O34" s="17">
        <v>4</v>
      </c>
      <c r="P34" s="17">
        <v>6</v>
      </c>
      <c r="Q34" s="17">
        <v>6</v>
      </c>
      <c r="R34" s="17">
        <v>4</v>
      </c>
      <c r="S34" s="17">
        <f t="shared" si="0"/>
        <v>61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25</v>
      </c>
      <c r="M35" s="17">
        <v>11</v>
      </c>
      <c r="N35" s="17">
        <v>10</v>
      </c>
      <c r="O35" s="17">
        <v>4</v>
      </c>
      <c r="P35" s="17">
        <v>9</v>
      </c>
      <c r="Q35" s="17">
        <v>9</v>
      </c>
      <c r="R35" s="17">
        <v>2</v>
      </c>
      <c r="S35" s="17">
        <f t="shared" si="0"/>
        <v>70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3CBFBEC1-3290-48EA-8A85-1FB9F17EA0D1}">
      <formula1>40</formula1>
    </dataValidation>
    <dataValidation type="decimal" operator="lessThanOrEqual" allowBlank="1" showInputMessage="1" showErrorMessage="1" error="max. 15" sqref="M15:N35" xr:uid="{7147551F-3FCB-44CC-BF02-5B0465D18C4D}">
      <formula1>15</formula1>
    </dataValidation>
    <dataValidation type="decimal" operator="lessThanOrEqual" allowBlank="1" showInputMessage="1" showErrorMessage="1" error="max. 10" sqref="P15:Q35" xr:uid="{FB7F2F53-05FE-477B-BA7B-3C00A944FBF1}">
      <formula1>10</formula1>
    </dataValidation>
    <dataValidation type="decimal" operator="lessThanOrEqual" allowBlank="1" showInputMessage="1" showErrorMessage="1" error="max. 5" sqref="O15:O35 R15:R35" xr:uid="{7528935A-8D46-4E6C-9531-CE1B56EB3AC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635B-44A8-4A0B-9316-03B8CFC37028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28</v>
      </c>
      <c r="M15" s="17">
        <v>13</v>
      </c>
      <c r="N15" s="17">
        <v>10</v>
      </c>
      <c r="O15" s="17">
        <v>5</v>
      </c>
      <c r="P15" s="17">
        <v>10</v>
      </c>
      <c r="Q15" s="17">
        <v>9</v>
      </c>
      <c r="R15" s="17">
        <v>3</v>
      </c>
      <c r="S15" s="17">
        <f>SUM(L15:R15)</f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25</v>
      </c>
      <c r="M16" s="17">
        <v>11</v>
      </c>
      <c r="N16" s="17">
        <v>12</v>
      </c>
      <c r="O16" s="17">
        <v>4</v>
      </c>
      <c r="P16" s="17">
        <v>6</v>
      </c>
      <c r="Q16" s="17">
        <v>7</v>
      </c>
      <c r="R16" s="17">
        <v>3</v>
      </c>
      <c r="S16" s="17">
        <f t="shared" ref="S16:S35" si="0">SUM(L16:R16)</f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25</v>
      </c>
      <c r="M17" s="17">
        <v>12</v>
      </c>
      <c r="N17" s="17">
        <v>10</v>
      </c>
      <c r="O17" s="17">
        <v>3</v>
      </c>
      <c r="P17" s="17">
        <v>5</v>
      </c>
      <c r="Q17" s="17">
        <v>5</v>
      </c>
      <c r="R17" s="17">
        <v>2</v>
      </c>
      <c r="S17" s="17">
        <f t="shared" si="0"/>
        <v>62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30</v>
      </c>
      <c r="M18" s="17">
        <v>10</v>
      </c>
      <c r="N18" s="17">
        <v>11</v>
      </c>
      <c r="O18" s="17">
        <v>4</v>
      </c>
      <c r="P18" s="17">
        <v>8</v>
      </c>
      <c r="Q18" s="17">
        <v>8</v>
      </c>
      <c r="R18" s="17">
        <v>4</v>
      </c>
      <c r="S18" s="17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25</v>
      </c>
      <c r="M19" s="17">
        <v>11</v>
      </c>
      <c r="N19" s="17">
        <v>8</v>
      </c>
      <c r="O19" s="17">
        <v>4</v>
      </c>
      <c r="P19" s="17">
        <v>9</v>
      </c>
      <c r="Q19" s="17">
        <v>8</v>
      </c>
      <c r="R19" s="17">
        <v>3</v>
      </c>
      <c r="S19" s="17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20</v>
      </c>
      <c r="M20" s="17">
        <v>12</v>
      </c>
      <c r="N20" s="17">
        <v>8</v>
      </c>
      <c r="O20" s="17">
        <v>4</v>
      </c>
      <c r="P20" s="17">
        <v>8</v>
      </c>
      <c r="Q20" s="17">
        <v>6</v>
      </c>
      <c r="R20" s="17">
        <v>4</v>
      </c>
      <c r="S20" s="17">
        <f t="shared" si="0"/>
        <v>62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35</v>
      </c>
      <c r="M21" s="17">
        <v>13</v>
      </c>
      <c r="N21" s="17">
        <v>13</v>
      </c>
      <c r="O21" s="17">
        <v>5</v>
      </c>
      <c r="P21" s="17">
        <v>10</v>
      </c>
      <c r="Q21" s="17">
        <v>9</v>
      </c>
      <c r="R21" s="17">
        <v>5</v>
      </c>
      <c r="S21" s="17">
        <f t="shared" si="0"/>
        <v>90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30</v>
      </c>
      <c r="M22" s="17">
        <v>12</v>
      </c>
      <c r="N22" s="17">
        <v>12</v>
      </c>
      <c r="O22" s="17">
        <v>4</v>
      </c>
      <c r="P22" s="17">
        <v>8</v>
      </c>
      <c r="Q22" s="17">
        <v>5</v>
      </c>
      <c r="R22" s="17">
        <v>4</v>
      </c>
      <c r="S22" s="17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30</v>
      </c>
      <c r="M23" s="17">
        <v>12</v>
      </c>
      <c r="N23" s="17">
        <v>14</v>
      </c>
      <c r="O23" s="17">
        <v>5</v>
      </c>
      <c r="P23" s="17">
        <v>8</v>
      </c>
      <c r="Q23" s="17">
        <v>8</v>
      </c>
      <c r="R23" s="17">
        <v>5</v>
      </c>
      <c r="S23" s="17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20</v>
      </c>
      <c r="M24" s="17">
        <v>12</v>
      </c>
      <c r="N24" s="17">
        <v>9</v>
      </c>
      <c r="O24" s="17">
        <v>3</v>
      </c>
      <c r="P24" s="17">
        <v>7</v>
      </c>
      <c r="Q24" s="17">
        <v>6</v>
      </c>
      <c r="R24" s="17">
        <v>4</v>
      </c>
      <c r="S24" s="17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28</v>
      </c>
      <c r="M25" s="17">
        <v>13</v>
      </c>
      <c r="N25" s="17">
        <v>10</v>
      </c>
      <c r="O25" s="17">
        <v>3</v>
      </c>
      <c r="P25" s="17">
        <v>8</v>
      </c>
      <c r="Q25" s="17">
        <v>7</v>
      </c>
      <c r="R25" s="17">
        <v>3</v>
      </c>
      <c r="S25" s="17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20</v>
      </c>
      <c r="M26" s="17">
        <v>10</v>
      </c>
      <c r="N26" s="17">
        <v>5</v>
      </c>
      <c r="O26" s="17">
        <v>3</v>
      </c>
      <c r="P26" s="17">
        <v>8</v>
      </c>
      <c r="Q26" s="17">
        <v>4</v>
      </c>
      <c r="R26" s="17">
        <v>4</v>
      </c>
      <c r="S26" s="17">
        <f t="shared" si="0"/>
        <v>54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35</v>
      </c>
      <c r="M27" s="17">
        <v>10</v>
      </c>
      <c r="N27" s="17">
        <v>15</v>
      </c>
      <c r="O27" s="17">
        <v>4</v>
      </c>
      <c r="P27" s="17">
        <v>8</v>
      </c>
      <c r="Q27" s="17">
        <v>10</v>
      </c>
      <c r="R27" s="17">
        <v>3</v>
      </c>
      <c r="S27" s="17">
        <f t="shared" si="0"/>
        <v>85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18</v>
      </c>
      <c r="M28" s="17">
        <v>9</v>
      </c>
      <c r="N28" s="17">
        <v>7</v>
      </c>
      <c r="O28" s="17">
        <v>4</v>
      </c>
      <c r="P28" s="17">
        <v>8</v>
      </c>
      <c r="Q28" s="17">
        <v>4</v>
      </c>
      <c r="R28" s="17">
        <v>3</v>
      </c>
      <c r="S28" s="17">
        <f t="shared" si="0"/>
        <v>53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20</v>
      </c>
      <c r="M29" s="17">
        <v>10</v>
      </c>
      <c r="N29" s="17">
        <v>6</v>
      </c>
      <c r="O29" s="17">
        <v>3</v>
      </c>
      <c r="P29" s="17">
        <v>6</v>
      </c>
      <c r="Q29" s="17">
        <v>4</v>
      </c>
      <c r="R29" s="17">
        <v>2</v>
      </c>
      <c r="S29" s="17">
        <f t="shared" si="0"/>
        <v>51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31</v>
      </c>
      <c r="M30" s="17">
        <v>11</v>
      </c>
      <c r="N30" s="17">
        <v>13</v>
      </c>
      <c r="O30" s="17">
        <v>4</v>
      </c>
      <c r="P30" s="17">
        <v>7</v>
      </c>
      <c r="Q30" s="17">
        <v>8</v>
      </c>
      <c r="R30" s="17">
        <v>2</v>
      </c>
      <c r="S30" s="17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25</v>
      </c>
      <c r="M31" s="17">
        <v>12</v>
      </c>
      <c r="N31" s="17">
        <v>10</v>
      </c>
      <c r="O31" s="17">
        <v>4</v>
      </c>
      <c r="P31" s="17">
        <v>5</v>
      </c>
      <c r="Q31" s="17">
        <v>5</v>
      </c>
      <c r="R31" s="17">
        <v>2</v>
      </c>
      <c r="S31" s="17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30</v>
      </c>
      <c r="M32" s="17">
        <v>12</v>
      </c>
      <c r="N32" s="17">
        <v>13</v>
      </c>
      <c r="O32" s="17">
        <v>4</v>
      </c>
      <c r="P32" s="17">
        <v>7</v>
      </c>
      <c r="Q32" s="17">
        <v>10</v>
      </c>
      <c r="R32" s="17">
        <v>4</v>
      </c>
      <c r="S32" s="17">
        <f t="shared" si="0"/>
        <v>80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25</v>
      </c>
      <c r="M33" s="17">
        <v>11</v>
      </c>
      <c r="N33" s="17">
        <v>10</v>
      </c>
      <c r="O33" s="17">
        <v>3</v>
      </c>
      <c r="P33" s="17">
        <v>8</v>
      </c>
      <c r="Q33" s="17">
        <v>7</v>
      </c>
      <c r="R33" s="17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20</v>
      </c>
      <c r="M34" s="17">
        <v>13</v>
      </c>
      <c r="N34" s="17">
        <v>8</v>
      </c>
      <c r="O34" s="17">
        <v>4</v>
      </c>
      <c r="P34" s="17">
        <v>7</v>
      </c>
      <c r="Q34" s="17">
        <v>6</v>
      </c>
      <c r="R34" s="17">
        <v>4</v>
      </c>
      <c r="S34" s="17">
        <f t="shared" si="0"/>
        <v>62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30</v>
      </c>
      <c r="M35" s="17">
        <v>11</v>
      </c>
      <c r="N35" s="17">
        <v>10</v>
      </c>
      <c r="O35" s="17">
        <v>4</v>
      </c>
      <c r="P35" s="17">
        <v>8</v>
      </c>
      <c r="Q35" s="17">
        <v>8</v>
      </c>
      <c r="R35" s="17">
        <v>2</v>
      </c>
      <c r="S35" s="17">
        <f t="shared" si="0"/>
        <v>73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4E398662-1106-48F2-8980-A372C94416B9}">
      <formula1>40</formula1>
    </dataValidation>
    <dataValidation type="decimal" operator="lessThanOrEqual" allowBlank="1" showInputMessage="1" showErrorMessage="1" error="max. 15" sqref="M15:N35" xr:uid="{392F0B1A-E7B3-47F4-B880-A2A610E70B6E}">
      <formula1>15</formula1>
    </dataValidation>
    <dataValidation type="decimal" operator="lessThanOrEqual" allowBlank="1" showInputMessage="1" showErrorMessage="1" error="max. 10" sqref="P15:Q35" xr:uid="{59CB25E2-0FD2-4D2F-A3CB-35565ACE4220}">
      <formula1>10</formula1>
    </dataValidation>
    <dataValidation type="decimal" operator="lessThanOrEqual" allowBlank="1" showInputMessage="1" showErrorMessage="1" error="max. 5" sqref="O15:O35 R15:R35" xr:uid="{00BD395B-6A29-47AD-A363-3A86A329C0C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309F-C037-46D6-813C-B36F1E53171F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32</v>
      </c>
      <c r="M15" s="17">
        <v>13</v>
      </c>
      <c r="N15" s="17">
        <v>11</v>
      </c>
      <c r="O15" s="17">
        <v>4</v>
      </c>
      <c r="P15" s="17">
        <v>9</v>
      </c>
      <c r="Q15" s="17">
        <v>8</v>
      </c>
      <c r="R15" s="17">
        <v>3</v>
      </c>
      <c r="S15" s="17">
        <f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28</v>
      </c>
      <c r="M16" s="17">
        <v>10</v>
      </c>
      <c r="N16" s="17">
        <v>11</v>
      </c>
      <c r="O16" s="17">
        <v>4</v>
      </c>
      <c r="P16" s="17">
        <v>7</v>
      </c>
      <c r="Q16" s="17">
        <v>8</v>
      </c>
      <c r="R16" s="17">
        <v>3</v>
      </c>
      <c r="S16" s="17">
        <f t="shared" ref="S16:S35" si="0">SUM(L16:R16)</f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25</v>
      </c>
      <c r="M17" s="17">
        <v>10</v>
      </c>
      <c r="N17" s="17">
        <v>11</v>
      </c>
      <c r="O17" s="17">
        <v>2</v>
      </c>
      <c r="P17" s="17">
        <v>5</v>
      </c>
      <c r="Q17" s="17">
        <v>6</v>
      </c>
      <c r="R17" s="17">
        <v>2</v>
      </c>
      <c r="S17" s="17">
        <f t="shared" si="0"/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29</v>
      </c>
      <c r="M18" s="17">
        <v>10</v>
      </c>
      <c r="N18" s="17">
        <v>12</v>
      </c>
      <c r="O18" s="17">
        <v>4</v>
      </c>
      <c r="P18" s="17">
        <v>8</v>
      </c>
      <c r="Q18" s="17">
        <v>8</v>
      </c>
      <c r="R18" s="17">
        <v>3</v>
      </c>
      <c r="S18" s="17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26</v>
      </c>
      <c r="M19" s="17">
        <v>12</v>
      </c>
      <c r="N19" s="17">
        <v>10</v>
      </c>
      <c r="O19" s="17">
        <v>4</v>
      </c>
      <c r="P19" s="17">
        <v>9</v>
      </c>
      <c r="Q19" s="17">
        <v>7</v>
      </c>
      <c r="R19" s="17">
        <v>3</v>
      </c>
      <c r="S19" s="17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20</v>
      </c>
      <c r="M20" s="17">
        <v>12</v>
      </c>
      <c r="N20" s="17">
        <v>8</v>
      </c>
      <c r="O20" s="17">
        <v>4</v>
      </c>
      <c r="P20" s="17">
        <v>7</v>
      </c>
      <c r="Q20" s="17">
        <v>4</v>
      </c>
      <c r="R20" s="17">
        <v>3</v>
      </c>
      <c r="S20" s="17">
        <f t="shared" si="0"/>
        <v>58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34</v>
      </c>
      <c r="M21" s="17">
        <v>11</v>
      </c>
      <c r="N21" s="17">
        <v>13</v>
      </c>
      <c r="O21" s="17">
        <v>5</v>
      </c>
      <c r="P21" s="17">
        <v>9</v>
      </c>
      <c r="Q21" s="17">
        <v>9</v>
      </c>
      <c r="R21" s="17">
        <v>5</v>
      </c>
      <c r="S21" s="17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23</v>
      </c>
      <c r="M22" s="17">
        <v>12</v>
      </c>
      <c r="N22" s="17">
        <v>12</v>
      </c>
      <c r="O22" s="17">
        <v>4</v>
      </c>
      <c r="P22" s="17">
        <v>8</v>
      </c>
      <c r="Q22" s="17">
        <v>7</v>
      </c>
      <c r="R22" s="17">
        <v>4</v>
      </c>
      <c r="S22" s="17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31</v>
      </c>
      <c r="M23" s="17">
        <v>10</v>
      </c>
      <c r="N23" s="17">
        <v>13</v>
      </c>
      <c r="O23" s="17">
        <v>5</v>
      </c>
      <c r="P23" s="17">
        <v>9</v>
      </c>
      <c r="Q23" s="17">
        <v>10</v>
      </c>
      <c r="R23" s="17">
        <v>5</v>
      </c>
      <c r="S23" s="17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24</v>
      </c>
      <c r="M24" s="17">
        <v>10</v>
      </c>
      <c r="N24" s="17">
        <v>12</v>
      </c>
      <c r="O24" s="17">
        <v>3</v>
      </c>
      <c r="P24" s="17">
        <v>8</v>
      </c>
      <c r="Q24" s="17">
        <v>7</v>
      </c>
      <c r="R24" s="17">
        <v>4</v>
      </c>
      <c r="S24" s="17">
        <f t="shared" si="0"/>
        <v>68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26</v>
      </c>
      <c r="M25" s="17">
        <v>13</v>
      </c>
      <c r="N25" s="17">
        <v>11</v>
      </c>
      <c r="O25" s="17">
        <v>4</v>
      </c>
      <c r="P25" s="17">
        <v>9</v>
      </c>
      <c r="Q25" s="17">
        <v>7</v>
      </c>
      <c r="R25" s="17">
        <v>3</v>
      </c>
      <c r="S25" s="17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19</v>
      </c>
      <c r="M26" s="17">
        <v>10</v>
      </c>
      <c r="N26" s="17">
        <v>9</v>
      </c>
      <c r="O26" s="17">
        <v>3</v>
      </c>
      <c r="P26" s="17">
        <v>8</v>
      </c>
      <c r="Q26" s="17">
        <v>5</v>
      </c>
      <c r="R26" s="17">
        <v>4</v>
      </c>
      <c r="S26" s="17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33</v>
      </c>
      <c r="M27" s="17">
        <v>11</v>
      </c>
      <c r="N27" s="17">
        <v>14</v>
      </c>
      <c r="O27" s="17">
        <v>3</v>
      </c>
      <c r="P27" s="17">
        <v>7</v>
      </c>
      <c r="Q27" s="17">
        <v>8</v>
      </c>
      <c r="R27" s="17">
        <v>3</v>
      </c>
      <c r="S27" s="17">
        <f t="shared" si="0"/>
        <v>79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25</v>
      </c>
      <c r="M28" s="17">
        <v>9</v>
      </c>
      <c r="N28" s="17">
        <v>9</v>
      </c>
      <c r="O28" s="17">
        <v>4</v>
      </c>
      <c r="P28" s="17">
        <v>7</v>
      </c>
      <c r="Q28" s="17">
        <v>5</v>
      </c>
      <c r="R28" s="17">
        <v>2</v>
      </c>
      <c r="S28" s="17">
        <f t="shared" si="0"/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23</v>
      </c>
      <c r="M29" s="17">
        <v>11</v>
      </c>
      <c r="N29" s="17">
        <v>9</v>
      </c>
      <c r="O29" s="17">
        <v>3</v>
      </c>
      <c r="P29" s="17">
        <v>7</v>
      </c>
      <c r="Q29" s="17">
        <v>5</v>
      </c>
      <c r="R29" s="17">
        <v>2</v>
      </c>
      <c r="S29" s="17">
        <f t="shared" si="0"/>
        <v>60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29</v>
      </c>
      <c r="M30" s="17">
        <v>11</v>
      </c>
      <c r="N30" s="17">
        <v>13</v>
      </c>
      <c r="O30" s="17">
        <v>4</v>
      </c>
      <c r="P30" s="17">
        <v>8</v>
      </c>
      <c r="Q30" s="17">
        <v>8</v>
      </c>
      <c r="R30" s="17">
        <v>2</v>
      </c>
      <c r="S30" s="17">
        <f t="shared" si="0"/>
        <v>75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23</v>
      </c>
      <c r="M31" s="17">
        <v>12</v>
      </c>
      <c r="N31" s="17">
        <v>11</v>
      </c>
      <c r="O31" s="17">
        <v>3</v>
      </c>
      <c r="P31" s="17">
        <v>5</v>
      </c>
      <c r="Q31" s="17">
        <v>6</v>
      </c>
      <c r="R31" s="17">
        <v>2</v>
      </c>
      <c r="S31" s="17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30</v>
      </c>
      <c r="M32" s="17">
        <v>11</v>
      </c>
      <c r="N32" s="17">
        <v>11</v>
      </c>
      <c r="O32" s="17">
        <v>4</v>
      </c>
      <c r="P32" s="17">
        <v>7</v>
      </c>
      <c r="Q32" s="17">
        <v>9</v>
      </c>
      <c r="R32" s="17">
        <v>4</v>
      </c>
      <c r="S32" s="17">
        <f t="shared" si="0"/>
        <v>76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24</v>
      </c>
      <c r="M33" s="17">
        <v>10</v>
      </c>
      <c r="N33" s="17">
        <v>10</v>
      </c>
      <c r="O33" s="17">
        <v>3</v>
      </c>
      <c r="P33" s="17">
        <v>8</v>
      </c>
      <c r="Q33" s="17">
        <v>7</v>
      </c>
      <c r="R33" s="17">
        <v>4</v>
      </c>
      <c r="S33" s="17">
        <f t="shared" si="0"/>
        <v>66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18</v>
      </c>
      <c r="M34" s="17">
        <v>13</v>
      </c>
      <c r="N34" s="17">
        <v>10</v>
      </c>
      <c r="O34" s="17">
        <v>3</v>
      </c>
      <c r="P34" s="17">
        <v>6</v>
      </c>
      <c r="Q34" s="17">
        <v>6</v>
      </c>
      <c r="R34" s="17">
        <v>4</v>
      </c>
      <c r="S34" s="17">
        <f t="shared" si="0"/>
        <v>60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30</v>
      </c>
      <c r="M35" s="17">
        <v>10</v>
      </c>
      <c r="N35" s="17">
        <v>11</v>
      </c>
      <c r="O35" s="17">
        <v>4</v>
      </c>
      <c r="P35" s="17">
        <v>9</v>
      </c>
      <c r="Q35" s="17">
        <v>9</v>
      </c>
      <c r="R35" s="17">
        <v>2</v>
      </c>
      <c r="S35" s="17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40" sqref="L15:L35" xr:uid="{01DA197D-9528-4E3B-B5C5-10FEE4783584}">
      <formula1>40</formula1>
    </dataValidation>
    <dataValidation type="decimal" operator="lessThanOrEqual" allowBlank="1" showInputMessage="1" showErrorMessage="1" error="max. 15" sqref="M15:N35" xr:uid="{5592C86D-AAAC-4AA7-93D5-F505444BB455}">
      <formula1>15</formula1>
    </dataValidation>
    <dataValidation type="decimal" operator="lessThanOrEqual" allowBlank="1" showInputMessage="1" showErrorMessage="1" error="max. 10" sqref="P15:Q35" xr:uid="{4D4DCBA4-93E0-48ED-8F0B-F2CF95F7DA9C}">
      <formula1>10</formula1>
    </dataValidation>
    <dataValidation type="decimal" operator="lessThanOrEqual" allowBlank="1" showInputMessage="1" showErrorMessage="1" error="max. 5" sqref="O15:O35 R15:R35" xr:uid="{16EE52B7-D460-4D37-BC99-CCF71C7CD110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34FD-33F8-40C8-B0C4-EBF5C741E20A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41"/>
      <c r="E8" s="41"/>
      <c r="F8" s="41"/>
      <c r="G8" s="41"/>
      <c r="H8" s="41"/>
      <c r="I8" s="41"/>
      <c r="J8" s="41"/>
      <c r="K8" s="41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41" t="s">
        <v>43</v>
      </c>
      <c r="E10" s="41"/>
      <c r="F10" s="41"/>
      <c r="G10" s="41"/>
      <c r="H10" s="41"/>
      <c r="I10" s="41"/>
      <c r="J10" s="41"/>
      <c r="K10" s="41"/>
    </row>
    <row r="11" spans="1:73" ht="12.6" customHeight="1" x14ac:dyDescent="0.25">
      <c r="A11" s="4"/>
    </row>
    <row r="12" spans="1:73" ht="26.45" customHeight="1" x14ac:dyDescent="0.25">
      <c r="A12" s="36" t="s">
        <v>0</v>
      </c>
      <c r="B12" s="36" t="s">
        <v>1</v>
      </c>
      <c r="C12" s="36" t="s">
        <v>19</v>
      </c>
      <c r="D12" s="36" t="s">
        <v>13</v>
      </c>
      <c r="E12" s="38" t="s">
        <v>2</v>
      </c>
      <c r="F12" s="36" t="s">
        <v>33</v>
      </c>
      <c r="G12" s="36"/>
      <c r="H12" s="36" t="s">
        <v>34</v>
      </c>
      <c r="I12" s="36"/>
      <c r="J12" s="36" t="s">
        <v>35</v>
      </c>
      <c r="K12" s="36"/>
      <c r="L12" s="36" t="s">
        <v>15</v>
      </c>
      <c r="M12" s="36" t="s">
        <v>14</v>
      </c>
      <c r="N12" s="36" t="s">
        <v>16</v>
      </c>
      <c r="O12" s="36" t="s">
        <v>30</v>
      </c>
      <c r="P12" s="36" t="s">
        <v>31</v>
      </c>
      <c r="Q12" s="36" t="s">
        <v>32</v>
      </c>
      <c r="R12" s="36" t="s">
        <v>3</v>
      </c>
      <c r="S12" s="36" t="s">
        <v>4</v>
      </c>
    </row>
    <row r="13" spans="1:73" ht="59.45" customHeight="1" x14ac:dyDescent="0.25">
      <c r="A13" s="37"/>
      <c r="B13" s="37"/>
      <c r="C13" s="37"/>
      <c r="D13" s="37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</row>
    <row r="14" spans="1:73" ht="28.9" customHeight="1" x14ac:dyDescent="0.25">
      <c r="A14" s="37"/>
      <c r="B14" s="37"/>
      <c r="C14" s="37"/>
      <c r="D14" s="37"/>
      <c r="E14" s="39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17">
        <v>30</v>
      </c>
      <c r="M15" s="17">
        <v>13</v>
      </c>
      <c r="N15" s="17">
        <v>11</v>
      </c>
      <c r="O15" s="17">
        <v>5</v>
      </c>
      <c r="P15" s="17">
        <v>8</v>
      </c>
      <c r="Q15" s="17">
        <v>8</v>
      </c>
      <c r="R15" s="17">
        <v>3</v>
      </c>
      <c r="S15" s="17">
        <f>SUM(L15:R15)</f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17">
        <v>26</v>
      </c>
      <c r="M16" s="17">
        <v>11</v>
      </c>
      <c r="N16" s="17">
        <v>10</v>
      </c>
      <c r="O16" s="17">
        <v>4</v>
      </c>
      <c r="P16" s="17">
        <v>8</v>
      </c>
      <c r="Q16" s="17">
        <v>7</v>
      </c>
      <c r="R16" s="17">
        <v>3</v>
      </c>
      <c r="S16" s="17">
        <f t="shared" ref="S16:S35" si="0">SUM(L16:R16)</f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17">
        <v>25</v>
      </c>
      <c r="M17" s="17">
        <v>11</v>
      </c>
      <c r="N17" s="17">
        <v>10</v>
      </c>
      <c r="O17" s="17">
        <v>3</v>
      </c>
      <c r="P17" s="17">
        <v>5</v>
      </c>
      <c r="Q17" s="17">
        <v>5</v>
      </c>
      <c r="R17" s="17">
        <v>1</v>
      </c>
      <c r="S17" s="17">
        <f t="shared" si="0"/>
        <v>60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17">
        <v>28</v>
      </c>
      <c r="M18" s="17">
        <v>11</v>
      </c>
      <c r="N18" s="17">
        <v>11</v>
      </c>
      <c r="O18" s="17">
        <v>4</v>
      </c>
      <c r="P18" s="17">
        <v>7</v>
      </c>
      <c r="Q18" s="17">
        <v>6</v>
      </c>
      <c r="R18" s="17">
        <v>3</v>
      </c>
      <c r="S18" s="17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17">
        <v>23</v>
      </c>
      <c r="M19" s="17">
        <v>11</v>
      </c>
      <c r="N19" s="17">
        <v>11</v>
      </c>
      <c r="O19" s="17">
        <v>4</v>
      </c>
      <c r="P19" s="17">
        <v>8</v>
      </c>
      <c r="Q19" s="17">
        <v>7</v>
      </c>
      <c r="R19" s="17">
        <v>3</v>
      </c>
      <c r="S19" s="17">
        <f t="shared" si="0"/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17">
        <v>15</v>
      </c>
      <c r="M20" s="17">
        <v>12</v>
      </c>
      <c r="N20" s="17">
        <v>7</v>
      </c>
      <c r="O20" s="17">
        <v>4</v>
      </c>
      <c r="P20" s="17">
        <v>7</v>
      </c>
      <c r="Q20" s="17">
        <v>2</v>
      </c>
      <c r="R20" s="17">
        <v>4</v>
      </c>
      <c r="S20" s="17">
        <f t="shared" si="0"/>
        <v>51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17">
        <v>30</v>
      </c>
      <c r="M21" s="17">
        <v>12</v>
      </c>
      <c r="N21" s="17">
        <v>12</v>
      </c>
      <c r="O21" s="17">
        <v>5</v>
      </c>
      <c r="P21" s="17">
        <v>8</v>
      </c>
      <c r="Q21" s="17">
        <v>9</v>
      </c>
      <c r="R21" s="17">
        <v>5</v>
      </c>
      <c r="S21" s="17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30</v>
      </c>
      <c r="M22" s="17">
        <v>12</v>
      </c>
      <c r="N22" s="17">
        <v>12</v>
      </c>
      <c r="O22" s="17">
        <v>4</v>
      </c>
      <c r="P22" s="17">
        <v>8</v>
      </c>
      <c r="Q22" s="17">
        <v>7</v>
      </c>
      <c r="R22" s="17">
        <v>4</v>
      </c>
      <c r="S22" s="17">
        <f t="shared" si="0"/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17">
        <v>29</v>
      </c>
      <c r="M23" s="17">
        <v>11</v>
      </c>
      <c r="N23" s="17">
        <v>12</v>
      </c>
      <c r="O23" s="17">
        <v>5</v>
      </c>
      <c r="P23" s="17">
        <v>8</v>
      </c>
      <c r="Q23" s="17">
        <v>8</v>
      </c>
      <c r="R23" s="17">
        <v>5</v>
      </c>
      <c r="S23" s="17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17">
        <v>25</v>
      </c>
      <c r="M24" s="17">
        <v>12</v>
      </c>
      <c r="N24" s="17">
        <v>8</v>
      </c>
      <c r="O24" s="17">
        <v>4</v>
      </c>
      <c r="P24" s="17">
        <v>8</v>
      </c>
      <c r="Q24" s="17">
        <v>6</v>
      </c>
      <c r="R24" s="17">
        <v>4</v>
      </c>
      <c r="S24" s="17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17">
        <v>28</v>
      </c>
      <c r="M25" s="17">
        <v>13</v>
      </c>
      <c r="N25" s="17">
        <v>10</v>
      </c>
      <c r="O25" s="17">
        <v>4</v>
      </c>
      <c r="P25" s="17">
        <v>8</v>
      </c>
      <c r="Q25" s="17">
        <v>7</v>
      </c>
      <c r="R25" s="17">
        <v>3</v>
      </c>
      <c r="S25" s="17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17">
        <v>20</v>
      </c>
      <c r="M26" s="17">
        <v>10</v>
      </c>
      <c r="N26" s="17">
        <v>9</v>
      </c>
      <c r="O26" s="17">
        <v>4</v>
      </c>
      <c r="P26" s="17">
        <v>6</v>
      </c>
      <c r="Q26" s="17">
        <v>6</v>
      </c>
      <c r="R26" s="17">
        <v>4</v>
      </c>
      <c r="S26" s="17">
        <f t="shared" si="0"/>
        <v>59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17">
        <v>32</v>
      </c>
      <c r="M27" s="17">
        <v>11</v>
      </c>
      <c r="N27" s="17">
        <v>11</v>
      </c>
      <c r="O27" s="17">
        <v>4</v>
      </c>
      <c r="P27" s="17">
        <v>8</v>
      </c>
      <c r="Q27" s="17">
        <v>8</v>
      </c>
      <c r="R27" s="17">
        <v>3</v>
      </c>
      <c r="S27" s="17">
        <f t="shared" si="0"/>
        <v>77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17">
        <v>20</v>
      </c>
      <c r="M28" s="17">
        <v>10</v>
      </c>
      <c r="N28" s="17">
        <v>8</v>
      </c>
      <c r="O28" s="17">
        <v>4</v>
      </c>
      <c r="P28" s="17">
        <v>7</v>
      </c>
      <c r="Q28" s="17">
        <v>5</v>
      </c>
      <c r="R28" s="17">
        <v>3</v>
      </c>
      <c r="S28" s="17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17">
        <v>25</v>
      </c>
      <c r="M29" s="17">
        <v>11</v>
      </c>
      <c r="N29" s="17">
        <v>8</v>
      </c>
      <c r="O29" s="17">
        <v>3</v>
      </c>
      <c r="P29" s="17">
        <v>7</v>
      </c>
      <c r="Q29" s="17">
        <v>5</v>
      </c>
      <c r="R29" s="17">
        <v>2</v>
      </c>
      <c r="S29" s="17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17">
        <v>28</v>
      </c>
      <c r="M30" s="17">
        <v>11</v>
      </c>
      <c r="N30" s="17">
        <v>11</v>
      </c>
      <c r="O30" s="17">
        <v>5</v>
      </c>
      <c r="P30" s="17">
        <v>7</v>
      </c>
      <c r="Q30" s="17">
        <v>7</v>
      </c>
      <c r="R30" s="17">
        <v>2</v>
      </c>
      <c r="S30" s="17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17">
        <v>25</v>
      </c>
      <c r="M31" s="17">
        <v>11</v>
      </c>
      <c r="N31" s="17">
        <v>8</v>
      </c>
      <c r="O31" s="17">
        <v>4</v>
      </c>
      <c r="P31" s="17">
        <v>5</v>
      </c>
      <c r="Q31" s="17">
        <v>6</v>
      </c>
      <c r="R31" s="17">
        <v>2</v>
      </c>
      <c r="S31" s="17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17">
        <v>30</v>
      </c>
      <c r="M32" s="17">
        <v>11</v>
      </c>
      <c r="N32" s="17">
        <v>12</v>
      </c>
      <c r="O32" s="17">
        <v>4</v>
      </c>
      <c r="P32" s="17">
        <v>7</v>
      </c>
      <c r="Q32" s="17">
        <v>9</v>
      </c>
      <c r="R32" s="17">
        <v>4</v>
      </c>
      <c r="S32" s="17">
        <f t="shared" si="0"/>
        <v>77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17">
        <v>25</v>
      </c>
      <c r="M33" s="17">
        <v>11</v>
      </c>
      <c r="N33" s="17">
        <v>10</v>
      </c>
      <c r="O33" s="17">
        <v>3</v>
      </c>
      <c r="P33" s="17">
        <v>8</v>
      </c>
      <c r="Q33" s="17">
        <v>7</v>
      </c>
      <c r="R33" s="17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17">
        <v>15</v>
      </c>
      <c r="M34" s="17">
        <v>12</v>
      </c>
      <c r="N34" s="17">
        <v>8</v>
      </c>
      <c r="O34" s="17">
        <v>4</v>
      </c>
      <c r="P34" s="17">
        <v>6</v>
      </c>
      <c r="Q34" s="17">
        <v>6</v>
      </c>
      <c r="R34" s="17">
        <v>4</v>
      </c>
      <c r="S34" s="17">
        <f t="shared" si="0"/>
        <v>55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3" t="s">
        <v>111</v>
      </c>
      <c r="J35" s="14" t="s">
        <v>126</v>
      </c>
      <c r="K35" s="22" t="s">
        <v>114</v>
      </c>
      <c r="L35" s="17">
        <v>29</v>
      </c>
      <c r="M35" s="17">
        <v>10</v>
      </c>
      <c r="N35" s="17">
        <v>11</v>
      </c>
      <c r="O35" s="17">
        <v>4</v>
      </c>
      <c r="P35" s="17">
        <v>10</v>
      </c>
      <c r="Q35" s="17">
        <v>9</v>
      </c>
      <c r="R35" s="17">
        <v>2</v>
      </c>
      <c r="S35" s="17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  <mergeCell ref="R12:R13"/>
    <mergeCell ref="S12:S13"/>
    <mergeCell ref="L12:L13"/>
    <mergeCell ref="M12:M13"/>
    <mergeCell ref="N12:N13"/>
    <mergeCell ref="O12:O13"/>
    <mergeCell ref="P12:P13"/>
    <mergeCell ref="Q12:Q13"/>
  </mergeCells>
  <dataValidations count="4">
    <dataValidation type="decimal" operator="lessThanOrEqual" allowBlank="1" showInputMessage="1" showErrorMessage="1" error="max. 5" sqref="O15:O35 R15:R35" xr:uid="{60BDD84A-28AC-43D6-9C71-02B2A5B2F5D7}">
      <formula1>5</formula1>
    </dataValidation>
    <dataValidation type="decimal" operator="lessThanOrEqual" allowBlank="1" showInputMessage="1" showErrorMessage="1" error="max. 10" sqref="P15:Q35" xr:uid="{E987C534-1920-4E20-99EA-65B8325F6DFA}">
      <formula1>10</formula1>
    </dataValidation>
    <dataValidation type="decimal" operator="lessThanOrEqual" allowBlank="1" showInputMessage="1" showErrorMessage="1" error="max. 15" sqref="M15:N35" xr:uid="{EF27E60E-C5D2-48EF-B594-E56A595BF185}">
      <formula1>15</formula1>
    </dataValidation>
    <dataValidation type="decimal" operator="lessThanOrEqual" allowBlank="1" showInputMessage="1" showErrorMessage="1" error="max. 40" sqref="L15:L35" xr:uid="{20EAF0B0-8A28-491F-8049-04735282691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výroba dokument</vt:lpstr>
      <vt:lpstr>HB</vt:lpstr>
      <vt:lpstr>JarK</vt:lpstr>
      <vt:lpstr>JK</vt:lpstr>
      <vt:lpstr>LD</vt:lpstr>
      <vt:lpstr>MŠ</vt:lpstr>
      <vt:lpstr>PV</vt:lpstr>
      <vt:lpstr>RN</vt:lpstr>
      <vt:lpstr>ZK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2019-03-22T11:11:16Z</dcterms:modified>
</cp:coreProperties>
</file>